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FHernandez\Downloads\"/>
    </mc:Choice>
  </mc:AlternateContent>
  <xr:revisionPtr revIDLastSave="0" documentId="13_ncr:1_{F07F136C-77DE-456E-909B-AC1AE145A9D7}" xr6:coauthVersionLast="44" xr6:coauthVersionMax="45" xr10:uidLastSave="{00000000-0000-0000-0000-000000000000}"/>
  <workbookProtection workbookAlgorithmName="SHA-512" workbookHashValue="wOqvmW/WSW3r3/0sQXFZ4hNJScU9+7o07OxrUacsRZrotIb12YCVHEe/srR0PxQhtA/n7aXQvfa/Gno9zRzmWg==" workbookSaltValue="4lF1P0urN2LbcHSOZRZn0Q==" workbookSpinCount="100000" lockStructure="1"/>
  <bookViews>
    <workbookView xWindow="-110" yWindow="-110" windowWidth="19420" windowHeight="10420" xr2:uid="{E3CEF19F-A911-4B91-B812-ADA89AC7B4B7}"/>
  </bookViews>
  <sheets>
    <sheet name="Masnou 2020"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90" i="1" l="1"/>
  <c r="F127" i="1" l="1"/>
  <c r="F126" i="1"/>
  <c r="F125" i="1"/>
  <c r="F124" i="1"/>
  <c r="F123" i="1"/>
  <c r="F122" i="1"/>
  <c r="F121" i="1"/>
  <c r="F120" i="1"/>
  <c r="F119" i="1"/>
  <c r="F118" i="1"/>
  <c r="F117" i="1"/>
  <c r="F116" i="1"/>
  <c r="F115" i="1"/>
  <c r="F114" i="1"/>
  <c r="F113" i="1"/>
  <c r="F112" i="1"/>
  <c r="F111" i="1"/>
  <c r="F110" i="1"/>
  <c r="F109" i="1"/>
  <c r="F108" i="1"/>
  <c r="F106" i="1"/>
  <c r="F105" i="1"/>
  <c r="F104" i="1"/>
  <c r="F103" i="1"/>
  <c r="F102" i="1"/>
  <c r="F101" i="1"/>
  <c r="F100" i="1"/>
  <c r="F99" i="1"/>
  <c r="F98" i="1"/>
  <c r="F97" i="1"/>
  <c r="F96" i="1"/>
  <c r="F95" i="1"/>
  <c r="F94" i="1"/>
  <c r="F93" i="1"/>
  <c r="F92" i="1"/>
  <c r="F89" i="1"/>
  <c r="F88" i="1"/>
  <c r="F87" i="1"/>
  <c r="F86" i="1"/>
  <c r="F85" i="1"/>
  <c r="F84" i="1"/>
  <c r="F83" i="1"/>
  <c r="F82" i="1"/>
  <c r="F81" i="1"/>
  <c r="F80" i="1"/>
  <c r="F76" i="1"/>
  <c r="F74" i="1"/>
  <c r="F73" i="1"/>
  <c r="F72" i="1"/>
  <c r="F71" i="1"/>
  <c r="F69" i="1"/>
  <c r="F68" i="1"/>
  <c r="F67" i="1"/>
  <c r="F66" i="1"/>
  <c r="F65" i="1"/>
  <c r="F64" i="1"/>
  <c r="F63" i="1"/>
  <c r="F62" i="1"/>
  <c r="F61" i="1"/>
  <c r="F60" i="1"/>
  <c r="F58" i="1"/>
  <c r="F57" i="1"/>
  <c r="F56" i="1"/>
  <c r="F55" i="1"/>
  <c r="F54" i="1"/>
  <c r="F53" i="1"/>
  <c r="F52" i="1"/>
  <c r="F51" i="1"/>
  <c r="F50" i="1"/>
  <c r="F49" i="1"/>
  <c r="F48" i="1"/>
  <c r="F47" i="1"/>
  <c r="F46" i="1"/>
  <c r="F45" i="1"/>
  <c r="F44" i="1"/>
  <c r="F43" i="1"/>
  <c r="F42" i="1"/>
  <c r="F41" i="1"/>
  <c r="F40" i="1"/>
  <c r="F39" i="1"/>
  <c r="F38" i="1"/>
  <c r="F36" i="1"/>
  <c r="F35" i="1"/>
  <c r="F34" i="1"/>
  <c r="F33" i="1"/>
  <c r="F31" i="1"/>
  <c r="F30" i="1"/>
  <c r="F29" i="1"/>
  <c r="F27" i="1"/>
  <c r="F26" i="1"/>
  <c r="F25" i="1"/>
  <c r="F24" i="1"/>
  <c r="F23" i="1"/>
  <c r="F21" i="1"/>
  <c r="F20" i="1"/>
  <c r="F19" i="1"/>
  <c r="F18" i="1"/>
  <c r="F17" i="1"/>
  <c r="F16" i="1"/>
  <c r="F15" i="1"/>
  <c r="F14" i="1"/>
  <c r="F13" i="1"/>
  <c r="F11" i="1"/>
  <c r="F10" i="1"/>
  <c r="F9" i="1"/>
  <c r="F8" i="1"/>
  <c r="F7" i="1"/>
  <c r="F6" i="1"/>
  <c r="F5" i="1"/>
  <c r="F4" i="1"/>
  <c r="F3" i="1"/>
  <c r="E128" i="1"/>
  <c r="F128" i="1" l="1"/>
</calcChain>
</file>

<file path=xl/sharedStrings.xml><?xml version="1.0" encoding="utf-8"?>
<sst xmlns="http://schemas.openxmlformats.org/spreadsheetml/2006/main" count="249" uniqueCount="155">
  <si>
    <t>Lote Piro Diver</t>
  </si>
  <si>
    <t>Surtido Mega Color</t>
  </si>
  <si>
    <t>PimPam Pack</t>
  </si>
  <si>
    <t>Boom Pack</t>
  </si>
  <si>
    <t>Flying Pack</t>
  </si>
  <si>
    <t>Color Pack</t>
  </si>
  <si>
    <t>Caganer</t>
  </si>
  <si>
    <t>Traca Pico de Oro 40 Especial</t>
  </si>
  <si>
    <t>Surtido Happy Mix</t>
  </si>
  <si>
    <t xml:space="preserve">Surtido Triana </t>
  </si>
  <si>
    <t>PVP</t>
  </si>
  <si>
    <t>SANT JOAN 2020 - EL MASNOU</t>
  </si>
  <si>
    <t>1 pack</t>
  </si>
  <si>
    <t>Uds</t>
  </si>
  <si>
    <t>Total</t>
  </si>
  <si>
    <t>1 paquete</t>
  </si>
  <si>
    <t>1 lote</t>
  </si>
  <si>
    <t>1 caja</t>
  </si>
  <si>
    <t>4 cajas</t>
  </si>
  <si>
    <t>Lotes</t>
  </si>
  <si>
    <t>Bengalas</t>
  </si>
  <si>
    <t>Sorpresas</t>
  </si>
  <si>
    <t>Candelas</t>
  </si>
  <si>
    <t>1 unidad</t>
  </si>
  <si>
    <t>3 cajas</t>
  </si>
  <si>
    <t>1 bolsa</t>
  </si>
  <si>
    <t>4 bolsas</t>
  </si>
  <si>
    <t>2 cajas</t>
  </si>
  <si>
    <t>2 bolsas</t>
  </si>
  <si>
    <t>6 unidades</t>
  </si>
  <si>
    <t>5 unidades</t>
  </si>
  <si>
    <t>Tracas</t>
  </si>
  <si>
    <t>Voladores</t>
  </si>
  <si>
    <t>12 paquetes</t>
  </si>
  <si>
    <t>Varios</t>
  </si>
  <si>
    <t>PVP 1</t>
  </si>
  <si>
    <t>PVP 2</t>
  </si>
  <si>
    <t>Fuentes</t>
  </si>
  <si>
    <t>Baterías</t>
  </si>
  <si>
    <t>TOTAL PEDIDO</t>
  </si>
  <si>
    <t>Fuente Victoria</t>
  </si>
  <si>
    <t>Fuente Saturno</t>
  </si>
  <si>
    <t>Fuente Marte</t>
  </si>
  <si>
    <t>Fuente Túria</t>
  </si>
  <si>
    <t>Fuente Sant Jordi</t>
  </si>
  <si>
    <t>Fuente Venus</t>
  </si>
  <si>
    <t>Fuente Teide</t>
  </si>
  <si>
    <t>Fuente del Vals</t>
  </si>
  <si>
    <t>Fuente Sirena</t>
  </si>
  <si>
    <t>Fuente Pluton</t>
  </si>
  <si>
    <t>Fuente Valkiria</t>
  </si>
  <si>
    <t>Gallina Turuleta</t>
  </si>
  <si>
    <t>Traca Valenciana 50 metros</t>
  </si>
  <si>
    <t>Fuente Nit Màgica</t>
  </si>
  <si>
    <t>Batería 100 meteoros</t>
  </si>
  <si>
    <t>Batería Electric</t>
  </si>
  <si>
    <t>Batería Javea</t>
  </si>
  <si>
    <t>Batería Argos</t>
  </si>
  <si>
    <t>Batería Cadiz</t>
  </si>
  <si>
    <t>Batería Iris</t>
  </si>
  <si>
    <t>Batería Buganvilla</t>
  </si>
  <si>
    <t>Batería Lyon o Europa</t>
  </si>
  <si>
    <t>Batería Quito</t>
  </si>
  <si>
    <t>Batería Neptuno</t>
  </si>
  <si>
    <t>Batería Trevi</t>
  </si>
  <si>
    <t>Batería Viracocha</t>
  </si>
  <si>
    <t>Batería Buda</t>
  </si>
  <si>
    <t>Batería Pegaso</t>
  </si>
  <si>
    <t>Batería Cisne</t>
  </si>
  <si>
    <t>Batería Lira</t>
  </si>
  <si>
    <t>Batería Andromeda</t>
  </si>
  <si>
    <t xml:space="preserve">Pack </t>
  </si>
  <si>
    <t>Surtido Max Color (fuentes)</t>
  </si>
  <si>
    <t>Champion Nº1 - 20 unidades</t>
  </si>
  <si>
    <t>Nitro - 10 unidades</t>
  </si>
  <si>
    <t>Silba Boom - 10 unidades</t>
  </si>
  <si>
    <t>Trueno Gato Nº3 - 10 unidades</t>
  </si>
  <si>
    <t>Champion Nº4 - 5 unidades</t>
  </si>
  <si>
    <t>Trueno Gato Nº6 - 10 unidades</t>
  </si>
  <si>
    <t>Champion Nº5 - 5 unidades</t>
  </si>
  <si>
    <t>Super Gato - 5 unidades</t>
  </si>
  <si>
    <t>Petardo Thor - 5 unidades</t>
  </si>
  <si>
    <t>Sorpresa Japonesa nº 3</t>
  </si>
  <si>
    <t>Sorpresa Japonesa nº 4</t>
  </si>
  <si>
    <t>Sorpresa Japonesa nº 5</t>
  </si>
  <si>
    <t>Mecha Algodón</t>
  </si>
  <si>
    <t>Folloneros - 25 unidades</t>
  </si>
  <si>
    <t>Bengala Estrella - 10 unidades</t>
  </si>
  <si>
    <t>Bengala de Color - 10 unidades</t>
  </si>
  <si>
    <t>Bengala Estrella Grande - 10 unidades</t>
  </si>
  <si>
    <t>Bengala Tricolor - 5 unidades</t>
  </si>
  <si>
    <t>Tanques - 2 unidades</t>
  </si>
  <si>
    <t>Bolas de Humo - 6 unidades</t>
  </si>
  <si>
    <t>Pistola Serpentina - 6 unidades</t>
  </si>
  <si>
    <t>Candela Asia/Oriental - 3 unidades</t>
  </si>
  <si>
    <t>Traca de Americanos - 20 petardos</t>
  </si>
  <si>
    <t>Volador Trueno pequeño - 12 unidades</t>
  </si>
  <si>
    <t>Volador Silba y Trueno - 12 unidades</t>
  </si>
  <si>
    <t>Volador de Trueno - 6 unidades</t>
  </si>
  <si>
    <t>Volador Glamour - 5 unidades</t>
  </si>
  <si>
    <t>Volador Elysium Color - 6 unidades</t>
  </si>
  <si>
    <t>Batería África</t>
  </si>
  <si>
    <t>CASETA DE RECOGIDA (elige opción):</t>
  </si>
  <si>
    <t>FECHA DE RECOGIDA (elige opción):</t>
  </si>
  <si>
    <t xml:space="preserve">Traca Valenciana 20 metros </t>
  </si>
  <si>
    <t xml:space="preserve">Traca Valenciana 10 metros </t>
  </si>
  <si>
    <t>Precios con IVA incluido</t>
  </si>
  <si>
    <t>el nombre comercial.</t>
  </si>
  <si>
    <t>Por motivos de existencias se podrá cambiar un producto por otro igual de diferente proveedor pudiendo variar</t>
  </si>
  <si>
    <t>Surtido Max Pot</t>
  </si>
  <si>
    <t>Candela Luz y Trueno - 2 unidades</t>
  </si>
  <si>
    <t xml:space="preserve">100 Chen Chins </t>
  </si>
  <si>
    <t>Petardo Linces - 100 unidades</t>
  </si>
  <si>
    <t>Champion Nº3 o Cubanito Nº5 - 5 unidades</t>
  </si>
  <si>
    <t>Pack 1 Gallina +  Caganer + Tanques</t>
  </si>
  <si>
    <t>Pack 2 Bengala: Estrella, Color, Estrella Grande y Tricolor</t>
  </si>
  <si>
    <t>Articulos Infantil</t>
  </si>
  <si>
    <t>Truenos</t>
  </si>
  <si>
    <r>
      <rPr>
        <b/>
        <sz val="12"/>
        <color rgb="FFC00000"/>
        <rFont val="Calibri"/>
        <family val="2"/>
        <scheme val="minor"/>
      </rPr>
      <t>PVP1</t>
    </r>
    <r>
      <rPr>
        <b/>
        <sz val="12"/>
        <rFont val="Calibri"/>
        <family val="2"/>
        <scheme val="minor"/>
      </rPr>
      <t xml:space="preserve"> </t>
    </r>
    <r>
      <rPr>
        <sz val="12"/>
        <rFont val="Calibri"/>
        <family val="2"/>
        <scheme val="minor"/>
      </rPr>
      <t xml:space="preserve">Precio por la compra de un </t>
    </r>
    <r>
      <rPr>
        <b/>
        <sz val="12"/>
        <color rgb="FFC00000"/>
        <rFont val="Calibri"/>
        <family val="2"/>
        <scheme val="minor"/>
      </rPr>
      <t>1</t>
    </r>
    <r>
      <rPr>
        <sz val="12"/>
        <rFont val="Calibri"/>
        <family val="2"/>
        <scheme val="minor"/>
      </rPr>
      <t xml:space="preserve"> artículo de la lista</t>
    </r>
    <r>
      <rPr>
        <b/>
        <sz val="12"/>
        <rFont val="Calibri"/>
        <family val="2"/>
        <scheme val="minor"/>
      </rPr>
      <t xml:space="preserve"> </t>
    </r>
    <r>
      <rPr>
        <b/>
        <sz val="12"/>
        <color rgb="FFC00000"/>
        <rFont val="Calibri"/>
        <family val="2"/>
        <scheme val="minor"/>
      </rPr>
      <t>(Voladores, Fuentes o Baterías)</t>
    </r>
  </si>
  <si>
    <r>
      <rPr>
        <b/>
        <sz val="12"/>
        <color rgb="FFC00000"/>
        <rFont val="Calibri"/>
        <family val="2"/>
        <scheme val="minor"/>
      </rPr>
      <t xml:space="preserve">¡¡OFERTA!! </t>
    </r>
    <r>
      <rPr>
        <sz val="12"/>
        <rFont val="Calibri"/>
        <family val="2"/>
        <scheme val="minor"/>
      </rPr>
      <t xml:space="preserve">Si compras </t>
    </r>
    <r>
      <rPr>
        <b/>
        <sz val="12"/>
        <color rgb="FFC00000"/>
        <rFont val="Calibri"/>
        <family val="2"/>
        <scheme val="minor"/>
      </rPr>
      <t>2</t>
    </r>
    <r>
      <rPr>
        <sz val="12"/>
        <rFont val="Calibri"/>
        <family val="2"/>
        <scheme val="minor"/>
      </rPr>
      <t xml:space="preserve"> o más artículos </t>
    </r>
    <r>
      <rPr>
        <b/>
        <sz val="12"/>
        <color rgb="FFC00000"/>
        <rFont val="Calibri"/>
        <family val="2"/>
        <scheme val="minor"/>
      </rPr>
      <t xml:space="preserve">(Voladores, fuentes o Baterías) </t>
    </r>
    <r>
      <rPr>
        <sz val="12"/>
        <rFont val="Calibri"/>
        <family val="2"/>
        <scheme val="minor"/>
      </rPr>
      <t xml:space="preserve">iguales o combinados </t>
    </r>
    <r>
      <rPr>
        <b/>
        <sz val="12"/>
        <color rgb="FFC00000"/>
        <rFont val="Calibri"/>
        <family val="2"/>
        <scheme val="minor"/>
      </rPr>
      <t>se aplicará el PVP2</t>
    </r>
  </si>
  <si>
    <t>Candela 30 Bolas unidad</t>
  </si>
  <si>
    <t>Pack 3 Candelas: 30 Bolas, Luz y Trueno y Asia</t>
  </si>
  <si>
    <r>
      <rPr>
        <b/>
        <sz val="12"/>
        <color rgb="FFC00000"/>
        <rFont val="Calibri"/>
        <family val="2"/>
        <scheme val="minor"/>
      </rPr>
      <t>¡¡Oferta!!</t>
    </r>
    <r>
      <rPr>
        <sz val="12"/>
        <color indexed="8"/>
        <rFont val="Calibri"/>
        <family val="2"/>
        <scheme val="minor"/>
      </rPr>
      <t xml:space="preserve"> 3 cajas Champion Nº1 - 20 unidades</t>
    </r>
  </si>
  <si>
    <r>
      <rPr>
        <b/>
        <sz val="12"/>
        <color rgb="FFC00000"/>
        <rFont val="Calibri"/>
        <family val="2"/>
        <scheme val="minor"/>
      </rPr>
      <t>¡¡Oferta!!</t>
    </r>
    <r>
      <rPr>
        <sz val="12"/>
        <color indexed="8"/>
        <rFont val="Calibri"/>
        <family val="2"/>
        <scheme val="minor"/>
      </rPr>
      <t xml:space="preserve"> 3 cajas Nitro - 10 unidades</t>
    </r>
  </si>
  <si>
    <r>
      <rPr>
        <b/>
        <sz val="12"/>
        <color rgb="FFC00000"/>
        <rFont val="Calibri"/>
        <family val="2"/>
        <scheme val="minor"/>
      </rPr>
      <t>¡¡Oferta!!</t>
    </r>
    <r>
      <rPr>
        <sz val="12"/>
        <color indexed="8"/>
        <rFont val="Calibri"/>
        <family val="2"/>
        <scheme val="minor"/>
      </rPr>
      <t xml:space="preserve"> 3 cajas Silba Boom - 10 unidades</t>
    </r>
  </si>
  <si>
    <r>
      <rPr>
        <b/>
        <sz val="12"/>
        <color rgb="FFC00000"/>
        <rFont val="Calibri"/>
        <family val="2"/>
        <scheme val="minor"/>
      </rPr>
      <t>¡¡Oferta!!</t>
    </r>
    <r>
      <rPr>
        <sz val="12"/>
        <color indexed="8"/>
        <rFont val="Calibri"/>
        <family val="2"/>
        <scheme val="minor"/>
      </rPr>
      <t xml:space="preserve"> 4 bolsas Champion Nº3 o Cubanito Nº5 - 5 unidades</t>
    </r>
  </si>
  <si>
    <r>
      <rPr>
        <b/>
        <sz val="12"/>
        <color rgb="FFC00000"/>
        <rFont val="Calibri"/>
        <family val="2"/>
        <scheme val="minor"/>
      </rPr>
      <t>¡¡Oferta!!</t>
    </r>
    <r>
      <rPr>
        <sz val="12"/>
        <color indexed="8"/>
        <rFont val="Calibri"/>
        <family val="2"/>
        <scheme val="minor"/>
      </rPr>
      <t xml:space="preserve"> 2 cajas Trueno Gato Nº3 - 10 unidades</t>
    </r>
  </si>
  <si>
    <r>
      <rPr>
        <b/>
        <sz val="12"/>
        <color rgb="FFC00000"/>
        <rFont val="Calibri"/>
        <family val="2"/>
        <scheme val="minor"/>
      </rPr>
      <t>¡¡Oferta!!</t>
    </r>
    <r>
      <rPr>
        <sz val="12"/>
        <color indexed="8"/>
        <rFont val="Calibri"/>
        <family val="2"/>
        <scheme val="minor"/>
      </rPr>
      <t xml:space="preserve"> 4 bolsas Champion Nº4 - 5 unidades</t>
    </r>
  </si>
  <si>
    <r>
      <rPr>
        <b/>
        <sz val="12"/>
        <color rgb="FFC00000"/>
        <rFont val="Calibri"/>
        <family val="2"/>
        <scheme val="minor"/>
      </rPr>
      <t>¡¡Oferta!!</t>
    </r>
    <r>
      <rPr>
        <sz val="12"/>
        <color indexed="8"/>
        <rFont val="Calibri"/>
        <family val="2"/>
        <scheme val="minor"/>
      </rPr>
      <t xml:space="preserve"> 2 cajas Trueno Gato Nº6 - 10 unidades</t>
    </r>
  </si>
  <si>
    <r>
      <rPr>
        <b/>
        <sz val="12"/>
        <color rgb="FFC00000"/>
        <rFont val="Calibri"/>
        <family val="2"/>
        <scheme val="minor"/>
      </rPr>
      <t xml:space="preserve">¡¡Oferta!! </t>
    </r>
    <r>
      <rPr>
        <sz val="12"/>
        <color indexed="8"/>
        <rFont val="Calibri"/>
        <family val="2"/>
        <scheme val="minor"/>
      </rPr>
      <t>2 bolsas Champion Nº5 - 5 unidades</t>
    </r>
  </si>
  <si>
    <r>
      <rPr>
        <b/>
        <sz val="12"/>
        <color rgb="FFC00000"/>
        <rFont val="Calibri"/>
        <family val="2"/>
        <scheme val="minor"/>
      </rPr>
      <t>¡¡Oferta!!</t>
    </r>
    <r>
      <rPr>
        <sz val="12"/>
        <color indexed="8"/>
        <rFont val="Calibri"/>
        <family val="2"/>
        <scheme val="minor"/>
      </rPr>
      <t xml:space="preserve"> 6 Tracas Americanos 20 petardos</t>
    </r>
  </si>
  <si>
    <r>
      <rPr>
        <b/>
        <sz val="12"/>
        <color rgb="FFC00000"/>
        <rFont val="Calibri"/>
        <family val="2"/>
        <scheme val="minor"/>
      </rPr>
      <t>¡¡Oferta!!</t>
    </r>
    <r>
      <rPr>
        <sz val="12"/>
        <color indexed="8"/>
        <rFont val="Calibri"/>
        <family val="2"/>
        <scheme val="minor"/>
      </rPr>
      <t xml:space="preserve"> 5 Tracas Pico de Oro 40 Especial</t>
    </r>
  </si>
  <si>
    <t>Mega Traca 250 Picos</t>
  </si>
  <si>
    <t>Traca 1.000 Leones</t>
  </si>
  <si>
    <r>
      <rPr>
        <b/>
        <sz val="12"/>
        <color rgb="FFC00000"/>
        <rFont val="Calibri"/>
        <family val="2"/>
        <scheme val="minor"/>
      </rPr>
      <t>¡¡Oferta!!</t>
    </r>
    <r>
      <rPr>
        <sz val="12"/>
        <color indexed="8"/>
        <rFont val="Calibri"/>
        <family val="2"/>
        <scheme val="minor"/>
      </rPr>
      <t xml:space="preserve"> 12 paquetes Volador Silba y Trueno</t>
    </r>
  </si>
  <si>
    <t>Volador Tres efectos - 12 unidades</t>
  </si>
  <si>
    <t>Volador Poti Poti - 12 unidades</t>
  </si>
  <si>
    <t>Volador Shovien Color - 12 unidades</t>
  </si>
  <si>
    <t>Volador Shovien Trueno - 12 unidades</t>
  </si>
  <si>
    <t>Volador Trueno Nº4 - 5 unidades</t>
  </si>
  <si>
    <t>Volador Bomba nº4 - 5 unidades</t>
  </si>
  <si>
    <t>Volador Voyager Color - 6 unidades</t>
  </si>
  <si>
    <t>Surtido Espacial - 14 unidades</t>
  </si>
  <si>
    <t>Fuente Fuji - 2 unidades</t>
  </si>
  <si>
    <t>Ajitos Bombeta Pequeñas - 50 unidades</t>
  </si>
  <si>
    <r>
      <t xml:space="preserve">¡¡Oferta!! </t>
    </r>
    <r>
      <rPr>
        <sz val="12"/>
        <color theme="1"/>
        <rFont val="Calibri"/>
        <family val="2"/>
        <scheme val="minor"/>
      </rPr>
      <t>4 Cajas Bombeta Grandes 50 unidades</t>
    </r>
  </si>
  <si>
    <t>Bombeta Grandes - 50 unidades</t>
  </si>
  <si>
    <r>
      <rPr>
        <b/>
        <sz val="12"/>
        <color rgb="FFC00000"/>
        <rFont val="Calibri"/>
        <family val="2"/>
        <scheme val="minor"/>
      </rPr>
      <t>¡¡Oferta!!</t>
    </r>
    <r>
      <rPr>
        <sz val="12"/>
        <color indexed="8"/>
        <rFont val="Calibri"/>
        <family val="2"/>
        <scheme val="minor"/>
      </rPr>
      <t xml:space="preserve"> 12 paquetes Volador trueno pequeño</t>
    </r>
  </si>
  <si>
    <t>Surtido ChiquiTro</t>
  </si>
  <si>
    <t xml:space="preserve">Batería 25 antimisiles </t>
  </si>
  <si>
    <t xml:space="preserve">Batería 50 antimisiles </t>
  </si>
  <si>
    <t>2 unidades</t>
  </si>
  <si>
    <r>
      <rPr>
        <b/>
        <sz val="12"/>
        <color rgb="FFC00000"/>
        <rFont val="Calibri"/>
        <family val="2"/>
        <scheme val="minor"/>
      </rPr>
      <t>¡¡Oferta!! 2</t>
    </r>
    <r>
      <rPr>
        <sz val="12"/>
        <color indexed="8"/>
        <rFont val="Calibri"/>
        <family val="2"/>
        <scheme val="minor"/>
      </rPr>
      <t xml:space="preserve"> Mega traca 250 Picos</t>
    </r>
  </si>
  <si>
    <t>Puede enviar su pedido a  comandes@pirotecniagarcia.com</t>
  </si>
  <si>
    <t>Nombre: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</si>
</sst>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color indexed="8"/>
      <name val="Arial"/>
    </font>
    <font>
      <b/>
      <sz val="12"/>
      <color indexed="8"/>
      <name val="Calibri"/>
      <family val="2"/>
      <scheme val="minor"/>
    </font>
    <font>
      <sz val="12"/>
      <color indexed="8"/>
      <name val="Calibri"/>
      <family val="2"/>
      <scheme val="minor"/>
    </font>
    <font>
      <b/>
      <sz val="12"/>
      <color indexed="13"/>
      <name val="Calibri"/>
      <family val="2"/>
      <scheme val="minor"/>
    </font>
    <font>
      <b/>
      <sz val="12"/>
      <color theme="0"/>
      <name val="Calibri"/>
      <family val="2"/>
      <scheme val="minor"/>
    </font>
    <font>
      <sz val="12"/>
      <name val="Calibri"/>
      <family val="2"/>
      <scheme val="minor"/>
    </font>
    <font>
      <b/>
      <sz val="12"/>
      <name val="Calibri"/>
      <family val="2"/>
      <scheme val="minor"/>
    </font>
    <font>
      <b/>
      <sz val="24"/>
      <color rgb="FFC00000"/>
      <name val="Calibri"/>
      <family val="2"/>
      <scheme val="minor"/>
    </font>
    <font>
      <sz val="12"/>
      <color rgb="FFC00000"/>
      <name val="Calibri"/>
      <family val="2"/>
      <scheme val="minor"/>
    </font>
    <font>
      <b/>
      <sz val="12"/>
      <color rgb="FFC00000"/>
      <name val="Calibri"/>
      <family val="2"/>
      <scheme val="minor"/>
    </font>
    <font>
      <sz val="12"/>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medium">
        <color indexed="64"/>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theme="1"/>
      </left>
      <right style="thin">
        <color theme="1"/>
      </right>
      <top style="thin">
        <color theme="1"/>
      </top>
      <bottom style="thin">
        <color theme="1"/>
      </bottom>
      <diagonal/>
    </border>
    <border>
      <left/>
      <right/>
      <top style="thin">
        <color theme="1"/>
      </top>
      <bottom/>
      <diagonal/>
    </border>
    <border>
      <left/>
      <right/>
      <top/>
      <bottom style="thin">
        <color theme="1"/>
      </bottom>
      <diagonal/>
    </border>
    <border>
      <left/>
      <right style="thin">
        <color theme="1"/>
      </right>
      <top/>
      <bottom style="thin">
        <color theme="1"/>
      </bottom>
      <diagonal/>
    </border>
    <border>
      <left/>
      <right/>
      <top style="thin">
        <color indexed="64"/>
      </top>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theme="1"/>
      </left>
      <right style="thin">
        <color theme="1"/>
      </right>
      <top/>
      <bottom/>
      <diagonal/>
    </border>
    <border>
      <left/>
      <right style="thin">
        <color theme="1"/>
      </right>
      <top/>
      <bottom/>
      <diagonal/>
    </border>
    <border>
      <left style="medium">
        <color theme="1"/>
      </left>
      <right/>
      <top/>
      <bottom style="thin">
        <color indexed="64"/>
      </bottom>
      <diagonal/>
    </border>
    <border>
      <left style="thin">
        <color indexed="64"/>
      </left>
      <right style="medium">
        <color theme="1"/>
      </right>
      <top/>
      <bottom style="thin">
        <color indexed="64"/>
      </bottom>
      <diagonal/>
    </border>
    <border>
      <left style="medium">
        <color theme="1"/>
      </left>
      <right/>
      <top style="thin">
        <color indexed="64"/>
      </top>
      <bottom style="thin">
        <color indexed="64"/>
      </bottom>
      <diagonal/>
    </border>
    <border>
      <left style="thin">
        <color indexed="64"/>
      </left>
      <right style="medium">
        <color theme="1"/>
      </right>
      <top style="thin">
        <color indexed="64"/>
      </top>
      <bottom style="thin">
        <color indexed="64"/>
      </bottom>
      <diagonal/>
    </border>
    <border>
      <left style="medium">
        <color theme="1"/>
      </left>
      <right/>
      <top style="thin">
        <color indexed="64"/>
      </top>
      <bottom/>
      <diagonal/>
    </border>
    <border>
      <left/>
      <right style="medium">
        <color theme="1"/>
      </right>
      <top style="thin">
        <color indexed="64"/>
      </top>
      <bottom/>
      <diagonal/>
    </border>
    <border>
      <left style="medium">
        <color theme="1"/>
      </left>
      <right/>
      <top style="thin">
        <color theme="1"/>
      </top>
      <bottom/>
      <diagonal/>
    </border>
    <border>
      <left/>
      <right style="medium">
        <color theme="1"/>
      </right>
      <top style="thin">
        <color theme="1"/>
      </top>
      <bottom style="thin">
        <color theme="1"/>
      </bottom>
      <diagonal/>
    </border>
    <border>
      <left style="medium">
        <color theme="1"/>
      </left>
      <right/>
      <top/>
      <bottom style="thin">
        <color theme="1"/>
      </bottom>
      <diagonal/>
    </border>
    <border>
      <left/>
      <right style="medium">
        <color theme="1"/>
      </right>
      <top/>
      <bottom style="thin">
        <color theme="1"/>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style="thin">
        <color indexed="64"/>
      </right>
      <top/>
      <bottom style="medium">
        <color theme="1"/>
      </bottom>
      <diagonal/>
    </border>
    <border>
      <left style="thin">
        <color indexed="64"/>
      </left>
      <right style="thin">
        <color indexed="64"/>
      </right>
      <top/>
      <bottom style="medium">
        <color theme="1"/>
      </bottom>
      <diagonal/>
    </border>
    <border>
      <left style="thin">
        <color indexed="64"/>
      </left>
      <right style="medium">
        <color theme="1"/>
      </right>
      <top/>
      <bottom style="medium">
        <color theme="1"/>
      </bottom>
      <diagonal/>
    </border>
    <border>
      <left style="thin">
        <color indexed="8"/>
      </left>
      <right style="thin">
        <color indexed="8"/>
      </right>
      <top style="thin">
        <color indexed="8"/>
      </top>
      <bottom/>
      <diagonal/>
    </border>
    <border>
      <left style="thin">
        <color indexed="8"/>
      </left>
      <right style="medium">
        <color indexed="64"/>
      </right>
      <top style="thin">
        <color indexed="8"/>
      </top>
      <bottom/>
      <diagonal/>
    </border>
    <border>
      <left style="medium">
        <color theme="0"/>
      </left>
      <right/>
      <top style="medium">
        <color theme="0"/>
      </top>
      <bottom/>
      <diagonal/>
    </border>
    <border>
      <left/>
      <right/>
      <top style="medium">
        <color theme="0"/>
      </top>
      <bottom/>
      <diagonal/>
    </border>
    <border>
      <left style="medium">
        <color theme="0"/>
      </left>
      <right/>
      <top/>
      <bottom style="medium">
        <color theme="0"/>
      </bottom>
      <diagonal/>
    </border>
    <border>
      <left style="medium">
        <color theme="0"/>
      </left>
      <right style="medium">
        <color theme="0"/>
      </right>
      <top/>
      <bottom style="medium">
        <color theme="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theme="0"/>
      </right>
      <top style="medium">
        <color indexed="64"/>
      </top>
      <bottom style="medium">
        <color indexed="64"/>
      </bottom>
      <diagonal/>
    </border>
    <border>
      <left/>
      <right style="thin">
        <color indexed="64"/>
      </right>
      <top style="thin">
        <color indexed="64"/>
      </top>
      <bottom/>
      <diagonal/>
    </border>
    <border>
      <left style="thin">
        <color indexed="64"/>
      </left>
      <right style="medium">
        <color theme="1"/>
      </right>
      <top style="thin">
        <color indexed="64"/>
      </top>
      <bottom/>
      <diagonal/>
    </border>
    <border>
      <left style="medium">
        <color theme="0"/>
      </left>
      <right/>
      <top style="medium">
        <color indexed="64"/>
      </top>
      <bottom style="medium">
        <color indexed="64"/>
      </bottom>
      <diagonal/>
    </border>
    <border>
      <left style="medium">
        <color theme="0"/>
      </left>
      <right/>
      <top/>
      <bottom/>
      <diagonal/>
    </border>
    <border>
      <left style="medium">
        <color indexed="64"/>
      </left>
      <right/>
      <top style="medium">
        <color indexed="64"/>
      </top>
      <bottom/>
      <diagonal/>
    </border>
    <border>
      <left style="medium">
        <color theme="0"/>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theme="0"/>
      </left>
      <right/>
      <top style="medium">
        <color indexed="64"/>
      </top>
      <bottom/>
      <diagonal/>
    </border>
  </borders>
  <cellStyleXfs count="1">
    <xf numFmtId="0" fontId="0" fillId="0" borderId="0" applyNumberFormat="0" applyFill="0" applyBorder="0" applyProtection="0"/>
  </cellStyleXfs>
  <cellXfs count="148">
    <xf numFmtId="0" fontId="0" fillId="0" borderId="0" xfId="0"/>
    <xf numFmtId="0" fontId="2" fillId="0" borderId="0" xfId="0" applyNumberFormat="1" applyFont="1" applyFill="1"/>
    <xf numFmtId="0" fontId="2" fillId="0" borderId="0" xfId="0" applyNumberFormat="1" applyFont="1" applyFill="1" applyBorder="1"/>
    <xf numFmtId="0" fontId="2" fillId="0" borderId="0" xfId="0" applyFont="1" applyFill="1" applyBorder="1" applyAlignment="1">
      <alignment vertical="center"/>
    </xf>
    <xf numFmtId="0" fontId="2" fillId="0" borderId="0" xfId="0" applyNumberFormat="1" applyFont="1" applyFill="1" applyAlignment="1">
      <alignment vertical="center"/>
    </xf>
    <xf numFmtId="4" fontId="2" fillId="0" borderId="0" xfId="0" applyNumberFormat="1" applyFont="1" applyFill="1" applyBorder="1" applyAlignment="1" applyProtection="1">
      <alignment horizontal="center" vertical="center"/>
      <protection hidden="1"/>
    </xf>
    <xf numFmtId="49" fontId="2" fillId="2" borderId="29" xfId="0" applyNumberFormat="1" applyFont="1" applyFill="1" applyBorder="1" applyAlignment="1" applyProtection="1">
      <alignment horizontal="left" vertical="center"/>
      <protection hidden="1"/>
    </xf>
    <xf numFmtId="49" fontId="2" fillId="2" borderId="25" xfId="0" applyNumberFormat="1" applyFont="1" applyFill="1" applyBorder="1" applyAlignment="1" applyProtection="1">
      <alignment horizontal="left" vertical="center"/>
      <protection hidden="1"/>
    </xf>
    <xf numFmtId="49" fontId="2" fillId="2" borderId="27" xfId="0" applyNumberFormat="1" applyFont="1" applyFill="1" applyBorder="1" applyAlignment="1" applyProtection="1">
      <alignment horizontal="left" vertical="center"/>
      <protection hidden="1"/>
    </xf>
    <xf numFmtId="49" fontId="2" fillId="2" borderId="19" xfId="0" applyNumberFormat="1" applyFont="1" applyFill="1" applyBorder="1" applyAlignment="1" applyProtection="1">
      <alignment horizontal="left" vertical="center"/>
      <protection hidden="1"/>
    </xf>
    <xf numFmtId="0" fontId="7" fillId="0" borderId="42" xfId="0" applyNumberFormat="1" applyFont="1" applyFill="1" applyBorder="1" applyAlignment="1" applyProtection="1">
      <alignment horizontal="left" vertical="center" indent="13"/>
      <protection hidden="1"/>
    </xf>
    <xf numFmtId="0" fontId="8" fillId="0" borderId="43" xfId="0" applyNumberFormat="1" applyFont="1" applyFill="1" applyBorder="1" applyAlignment="1" applyProtection="1">
      <alignment horizontal="center"/>
      <protection hidden="1"/>
    </xf>
    <xf numFmtId="0" fontId="8" fillId="0" borderId="43" xfId="0" applyNumberFormat="1" applyFont="1" applyFill="1" applyBorder="1" applyProtection="1">
      <protection hidden="1"/>
    </xf>
    <xf numFmtId="3" fontId="8" fillId="0" borderId="43" xfId="0" applyNumberFormat="1" applyFont="1" applyFill="1" applyBorder="1" applyAlignment="1">
      <alignment horizontal="center"/>
    </xf>
    <xf numFmtId="4" fontId="8" fillId="0" borderId="44" xfId="0" applyNumberFormat="1" applyFont="1" applyFill="1" applyBorder="1" applyAlignment="1" applyProtection="1">
      <alignment horizontal="center"/>
      <protection hidden="1"/>
    </xf>
    <xf numFmtId="49" fontId="5" fillId="2" borderId="19" xfId="0" applyNumberFormat="1" applyFont="1" applyFill="1" applyBorder="1" applyAlignment="1" applyProtection="1">
      <alignment vertical="center"/>
      <protection hidden="1"/>
    </xf>
    <xf numFmtId="0" fontId="5" fillId="2" borderId="8" xfId="0" applyNumberFormat="1" applyFont="1" applyFill="1" applyBorder="1" applyAlignment="1" applyProtection="1">
      <alignment horizontal="center" vertical="center"/>
      <protection hidden="1"/>
    </xf>
    <xf numFmtId="2" fontId="5" fillId="2" borderId="8" xfId="0" applyNumberFormat="1" applyFont="1" applyFill="1" applyBorder="1" applyAlignment="1" applyProtection="1">
      <alignment horizontal="center" vertical="center"/>
      <protection hidden="1"/>
    </xf>
    <xf numFmtId="49" fontId="5" fillId="2" borderId="21" xfId="0" applyNumberFormat="1" applyFont="1" applyFill="1" applyBorder="1" applyAlignment="1" applyProtection="1">
      <alignment vertical="center"/>
      <protection hidden="1"/>
    </xf>
    <xf numFmtId="0" fontId="5" fillId="2" borderId="7" xfId="0" applyNumberFormat="1" applyFont="1" applyFill="1" applyBorder="1" applyAlignment="1" applyProtection="1">
      <alignment horizontal="center" vertical="center"/>
      <protection hidden="1"/>
    </xf>
    <xf numFmtId="2" fontId="5" fillId="2" borderId="1" xfId="0" applyNumberFormat="1" applyFont="1" applyFill="1" applyBorder="1" applyAlignment="1" applyProtection="1">
      <alignment horizontal="center" vertical="center"/>
      <protection hidden="1"/>
    </xf>
    <xf numFmtId="49" fontId="2" fillId="0" borderId="0" xfId="0" applyNumberFormat="1" applyFont="1" applyFill="1" applyBorder="1" applyAlignment="1">
      <alignment vertical="center"/>
    </xf>
    <xf numFmtId="2" fontId="2" fillId="0" borderId="0" xfId="0" applyNumberFormat="1" applyFont="1" applyFill="1" applyBorder="1" applyAlignment="1">
      <alignment horizontal="center" vertical="center"/>
    </xf>
    <xf numFmtId="49" fontId="2" fillId="2" borderId="21" xfId="0" applyNumberFormat="1" applyFont="1" applyFill="1" applyBorder="1" applyAlignment="1" applyProtection="1">
      <alignment vertical="center"/>
      <protection hidden="1"/>
    </xf>
    <xf numFmtId="0" fontId="2" fillId="2" borderId="7" xfId="0" applyNumberFormat="1" applyFont="1" applyFill="1" applyBorder="1" applyAlignment="1" applyProtection="1">
      <alignment horizontal="center" vertical="center"/>
      <protection hidden="1"/>
    </xf>
    <xf numFmtId="2" fontId="2" fillId="2" borderId="1" xfId="0" applyNumberFormat="1" applyFont="1" applyFill="1" applyBorder="1" applyAlignment="1" applyProtection="1">
      <alignment horizontal="center" vertical="center"/>
      <protection hidden="1"/>
    </xf>
    <xf numFmtId="49" fontId="2" fillId="2" borderId="23" xfId="0" applyNumberFormat="1" applyFont="1" applyFill="1" applyBorder="1" applyAlignment="1" applyProtection="1">
      <alignment vertical="center"/>
      <protection hidden="1"/>
    </xf>
    <xf numFmtId="0" fontId="2" fillId="2" borderId="14" xfId="0" applyNumberFormat="1" applyFont="1" applyFill="1" applyBorder="1" applyAlignment="1" applyProtection="1">
      <alignment horizontal="center" vertical="center"/>
      <protection hidden="1"/>
    </xf>
    <xf numFmtId="2" fontId="2" fillId="2" borderId="15" xfId="0" applyNumberFormat="1" applyFont="1" applyFill="1" applyBorder="1" applyAlignment="1" applyProtection="1">
      <alignment horizontal="center" vertical="center"/>
      <protection hidden="1"/>
    </xf>
    <xf numFmtId="49" fontId="2" fillId="0" borderId="0" xfId="0" applyNumberFormat="1" applyFont="1" applyFill="1" applyBorder="1" applyAlignment="1">
      <alignment horizontal="center" vertical="center"/>
    </xf>
    <xf numFmtId="0" fontId="2" fillId="2" borderId="11" xfId="0" applyNumberFormat="1" applyFont="1" applyFill="1" applyBorder="1" applyAlignment="1" applyProtection="1">
      <alignment horizontal="center" vertical="center"/>
      <protection hidden="1"/>
    </xf>
    <xf numFmtId="2" fontId="2" fillId="2" borderId="10" xfId="0" applyNumberFormat="1" applyFont="1" applyFill="1" applyBorder="1" applyAlignment="1" applyProtection="1">
      <alignment horizontal="center" vertical="center"/>
      <protection hidden="1"/>
    </xf>
    <xf numFmtId="49" fontId="2" fillId="2" borderId="19" xfId="0" applyNumberFormat="1" applyFont="1" applyFill="1" applyBorder="1" applyAlignment="1" applyProtection="1">
      <alignment vertical="center"/>
      <protection hidden="1"/>
    </xf>
    <xf numFmtId="0" fontId="2" fillId="2" borderId="8" xfId="0" applyNumberFormat="1" applyFont="1" applyFill="1" applyBorder="1" applyAlignment="1" applyProtection="1">
      <alignment horizontal="center" vertical="center"/>
      <protection hidden="1"/>
    </xf>
    <xf numFmtId="2" fontId="2" fillId="2" borderId="6" xfId="0" applyNumberFormat="1" applyFont="1" applyFill="1" applyBorder="1" applyAlignment="1" applyProtection="1">
      <alignment horizontal="center" vertical="center"/>
      <protection hidden="1"/>
    </xf>
    <xf numFmtId="49" fontId="9" fillId="3" borderId="42" xfId="0" applyNumberFormat="1" applyFont="1" applyFill="1" applyBorder="1" applyAlignment="1" applyProtection="1">
      <alignment horizontal="left" vertical="center"/>
      <protection hidden="1"/>
    </xf>
    <xf numFmtId="49" fontId="9" fillId="3" borderId="41" xfId="0" applyNumberFormat="1" applyFont="1" applyFill="1" applyBorder="1" applyAlignment="1" applyProtection="1">
      <alignment horizontal="center" vertical="center"/>
      <protection hidden="1"/>
    </xf>
    <xf numFmtId="3" fontId="9" fillId="3" borderId="41" xfId="0" applyNumberFormat="1" applyFont="1" applyFill="1" applyBorder="1" applyAlignment="1" applyProtection="1">
      <alignment horizontal="center" vertical="center"/>
    </xf>
    <xf numFmtId="4" fontId="9" fillId="3" borderId="41" xfId="0" applyNumberFormat="1" applyFont="1" applyFill="1" applyBorder="1" applyAlignment="1" applyProtection="1">
      <alignment horizontal="center" vertical="center"/>
      <protection hidden="1"/>
    </xf>
    <xf numFmtId="49" fontId="5" fillId="2" borderId="23" xfId="0" applyNumberFormat="1" applyFont="1" applyFill="1" applyBorder="1" applyAlignment="1" applyProtection="1">
      <alignment vertical="center"/>
      <protection hidden="1"/>
    </xf>
    <xf numFmtId="0" fontId="5" fillId="2" borderId="46" xfId="0" applyNumberFormat="1" applyFont="1" applyFill="1" applyBorder="1" applyAlignment="1" applyProtection="1">
      <alignment horizontal="center" vertical="center"/>
      <protection hidden="1"/>
    </xf>
    <xf numFmtId="2" fontId="5" fillId="2" borderId="9" xfId="0" applyNumberFormat="1" applyFont="1" applyFill="1" applyBorder="1" applyAlignment="1" applyProtection="1">
      <alignment horizontal="center" vertical="center"/>
      <protection hidden="1"/>
    </xf>
    <xf numFmtId="0" fontId="2" fillId="2" borderId="46" xfId="0" applyNumberFormat="1" applyFont="1" applyFill="1" applyBorder="1" applyAlignment="1" applyProtection="1">
      <alignment horizontal="center" vertical="center"/>
      <protection hidden="1"/>
    </xf>
    <xf numFmtId="2" fontId="2" fillId="2" borderId="9" xfId="0" applyNumberFormat="1" applyFont="1" applyFill="1" applyBorder="1" applyAlignment="1" applyProtection="1">
      <alignment horizontal="center" vertical="center"/>
      <protection hidden="1"/>
    </xf>
    <xf numFmtId="4" fontId="9" fillId="3" borderId="45" xfId="0" applyNumberFormat="1" applyFont="1" applyFill="1" applyBorder="1" applyAlignment="1" applyProtection="1">
      <alignment horizontal="center" vertical="center"/>
      <protection hidden="1"/>
    </xf>
    <xf numFmtId="0" fontId="8" fillId="3" borderId="42" xfId="0" applyNumberFormat="1" applyFont="1" applyFill="1" applyBorder="1" applyAlignment="1">
      <alignment vertical="center"/>
    </xf>
    <xf numFmtId="49" fontId="9" fillId="3" borderId="48" xfId="0" applyNumberFormat="1" applyFont="1" applyFill="1" applyBorder="1" applyAlignment="1" applyProtection="1">
      <alignment horizontal="left" vertical="center"/>
      <protection hidden="1"/>
    </xf>
    <xf numFmtId="0" fontId="8" fillId="3" borderId="43" xfId="0" applyFont="1" applyFill="1" applyBorder="1" applyAlignment="1">
      <alignment vertical="center"/>
    </xf>
    <xf numFmtId="0" fontId="8" fillId="3" borderId="43" xfId="0" applyNumberFormat="1" applyFont="1" applyFill="1" applyBorder="1" applyAlignment="1">
      <alignment vertical="center"/>
    </xf>
    <xf numFmtId="2" fontId="8" fillId="3" borderId="43" xfId="0" applyNumberFormat="1" applyFont="1" applyFill="1" applyBorder="1" applyAlignment="1">
      <alignment horizontal="center" vertical="center"/>
    </xf>
    <xf numFmtId="0" fontId="2" fillId="2" borderId="18" xfId="0" applyNumberFormat="1" applyFont="1" applyFill="1" applyBorder="1" applyAlignment="1" applyProtection="1">
      <alignment horizontal="center" vertical="center"/>
      <protection hidden="1"/>
    </xf>
    <xf numFmtId="2" fontId="2" fillId="2" borderId="16" xfId="0" applyNumberFormat="1" applyFont="1" applyFill="1" applyBorder="1" applyAlignment="1" applyProtection="1">
      <alignment horizontal="center" vertical="center"/>
      <protection hidden="1"/>
    </xf>
    <xf numFmtId="0" fontId="2" fillId="2" borderId="0" xfId="0" applyNumberFormat="1" applyFont="1" applyFill="1" applyBorder="1" applyAlignment="1" applyProtection="1">
      <alignment horizontal="center" vertical="center"/>
      <protection hidden="1"/>
    </xf>
    <xf numFmtId="49" fontId="2" fillId="2" borderId="31" xfId="0" applyNumberFormat="1" applyFont="1" applyFill="1" applyBorder="1" applyAlignment="1" applyProtection="1">
      <alignment vertical="center"/>
      <protection hidden="1"/>
    </xf>
    <xf numFmtId="0" fontId="2" fillId="2" borderId="32" xfId="0" applyNumberFormat="1" applyFont="1" applyFill="1" applyBorder="1" applyAlignment="1" applyProtection="1">
      <alignment horizontal="center" vertical="center"/>
      <protection hidden="1"/>
    </xf>
    <xf numFmtId="2" fontId="2" fillId="2" borderId="33" xfId="0" applyNumberFormat="1" applyFont="1" applyFill="1" applyBorder="1" applyAlignment="1" applyProtection="1">
      <alignment horizontal="center" vertical="center"/>
      <protection hidden="1"/>
    </xf>
    <xf numFmtId="49" fontId="2" fillId="2" borderId="4" xfId="0" applyNumberFormat="1" applyFont="1" applyFill="1" applyBorder="1" applyAlignment="1" applyProtection="1">
      <alignment vertical="center"/>
      <protection hidden="1"/>
    </xf>
    <xf numFmtId="0" fontId="2" fillId="0" borderId="0" xfId="0" applyNumberFormat="1" applyFont="1" applyFill="1" applyBorder="1" applyAlignment="1">
      <alignment vertical="center"/>
    </xf>
    <xf numFmtId="49" fontId="8" fillId="3" borderId="43" xfId="0" applyNumberFormat="1" applyFont="1" applyFill="1" applyBorder="1" applyAlignment="1">
      <alignment vertical="center"/>
    </xf>
    <xf numFmtId="49" fontId="2" fillId="2" borderId="2" xfId="0" applyNumberFormat="1" applyFont="1" applyFill="1" applyBorder="1" applyAlignment="1" applyProtection="1">
      <alignment vertical="center"/>
      <protection hidden="1"/>
    </xf>
    <xf numFmtId="2" fontId="2" fillId="2" borderId="2" xfId="0" applyNumberFormat="1" applyFont="1" applyFill="1" applyBorder="1" applyAlignment="1" applyProtection="1">
      <alignment horizontal="center" vertical="center"/>
      <protection hidden="1"/>
    </xf>
    <xf numFmtId="2" fontId="2" fillId="2" borderId="4" xfId="0" applyNumberFormat="1" applyFont="1" applyFill="1" applyBorder="1" applyAlignment="1" applyProtection="1">
      <alignment horizontal="center" vertical="center"/>
      <protection hidden="1"/>
    </xf>
    <xf numFmtId="2" fontId="3"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1" fillId="0" borderId="0" xfId="0" applyFont="1" applyFill="1" applyBorder="1" applyAlignment="1">
      <alignment vertical="center"/>
    </xf>
    <xf numFmtId="49" fontId="2" fillId="2" borderId="35" xfId="0" applyNumberFormat="1" applyFont="1" applyFill="1" applyBorder="1" applyAlignment="1" applyProtection="1">
      <alignment vertical="center"/>
      <protection hidden="1"/>
    </xf>
    <xf numFmtId="2" fontId="2" fillId="2" borderId="35" xfId="0" applyNumberFormat="1" applyFont="1" applyFill="1" applyBorder="1" applyAlignment="1" applyProtection="1">
      <alignment horizontal="center" vertical="center"/>
      <protection hidden="1"/>
    </xf>
    <xf numFmtId="49" fontId="6" fillId="0" borderId="39" xfId="0" applyNumberFormat="1" applyFont="1" applyFill="1" applyBorder="1" applyAlignment="1" applyProtection="1">
      <alignment horizontal="left" vertical="center"/>
      <protection hidden="1"/>
    </xf>
    <xf numFmtId="49" fontId="4" fillId="0" borderId="40" xfId="0" applyNumberFormat="1" applyFont="1" applyFill="1" applyBorder="1" applyAlignment="1" applyProtection="1">
      <alignment horizontal="right" vertical="center"/>
      <protection hidden="1"/>
    </xf>
    <xf numFmtId="3" fontId="4" fillId="0" borderId="37" xfId="0" applyNumberFormat="1" applyFont="1" applyFill="1" applyBorder="1" applyAlignment="1" applyProtection="1">
      <alignment horizontal="left" vertical="center"/>
      <protection locked="0" hidden="1"/>
    </xf>
    <xf numFmtId="3" fontId="4" fillId="0" borderId="38" xfId="0" applyNumberFormat="1" applyFont="1" applyFill="1" applyBorder="1" applyAlignment="1" applyProtection="1">
      <alignment horizontal="left" vertical="center"/>
      <protection locked="0" hidden="1"/>
    </xf>
    <xf numFmtId="0" fontId="2" fillId="0" borderId="0" xfId="0" applyNumberFormat="1" applyFont="1" applyFill="1" applyAlignment="1" applyProtection="1">
      <alignment vertical="center"/>
      <protection hidden="1"/>
    </xf>
    <xf numFmtId="0" fontId="2" fillId="0" borderId="0" xfId="0" applyFont="1" applyFill="1" applyBorder="1" applyAlignment="1" applyProtection="1">
      <alignment vertical="center"/>
      <protection hidden="1"/>
    </xf>
    <xf numFmtId="0" fontId="2" fillId="0" borderId="0" xfId="0" applyFont="1" applyFill="1" applyBorder="1" applyAlignment="1" applyProtection="1">
      <alignment horizontal="center" vertical="center"/>
      <protection hidden="1"/>
    </xf>
    <xf numFmtId="3" fontId="2" fillId="0" borderId="0" xfId="0" applyNumberFormat="1" applyFont="1" applyFill="1" applyBorder="1" applyAlignment="1">
      <alignment horizontal="center" vertical="center"/>
    </xf>
    <xf numFmtId="0" fontId="2" fillId="0" borderId="0" xfId="0" applyNumberFormat="1" applyFont="1" applyFill="1" applyAlignment="1" applyProtection="1">
      <alignment horizontal="center" vertical="center"/>
      <protection hidden="1"/>
    </xf>
    <xf numFmtId="3" fontId="2" fillId="0" borderId="0" xfId="0" applyNumberFormat="1" applyFont="1" applyFill="1" applyAlignment="1">
      <alignment horizontal="center" vertical="center"/>
    </xf>
    <xf numFmtId="4" fontId="2" fillId="0" borderId="0" xfId="0" applyNumberFormat="1" applyFont="1" applyFill="1" applyAlignment="1" applyProtection="1">
      <alignment horizontal="center" vertical="center"/>
      <protection hidden="1"/>
    </xf>
    <xf numFmtId="0" fontId="8" fillId="3" borderId="0" xfId="0" applyFont="1" applyFill="1" applyBorder="1" applyAlignment="1">
      <alignment vertical="center"/>
    </xf>
    <xf numFmtId="2" fontId="9" fillId="3" borderId="43" xfId="0" applyNumberFormat="1" applyFont="1" applyFill="1" applyBorder="1" applyAlignment="1">
      <alignment horizontal="center" vertical="center"/>
    </xf>
    <xf numFmtId="0" fontId="8" fillId="3" borderId="43" xfId="0" applyFont="1" applyFill="1" applyBorder="1" applyAlignment="1">
      <alignment horizontal="center" vertical="center"/>
    </xf>
    <xf numFmtId="0" fontId="8" fillId="3" borderId="0" xfId="0" applyNumberFormat="1" applyFont="1" applyFill="1" applyBorder="1" applyAlignment="1">
      <alignment vertical="center"/>
    </xf>
    <xf numFmtId="3" fontId="4" fillId="0" borderId="49" xfId="0" applyNumberFormat="1" applyFont="1" applyFill="1" applyBorder="1" applyAlignment="1" applyProtection="1">
      <alignment horizontal="left" vertical="center"/>
      <protection locked="0" hidden="1"/>
    </xf>
    <xf numFmtId="3" fontId="4" fillId="0" borderId="0" xfId="0" applyNumberFormat="1" applyFont="1" applyFill="1" applyBorder="1" applyAlignment="1" applyProtection="1">
      <alignment horizontal="left" vertical="center"/>
      <protection locked="0" hidden="1"/>
    </xf>
    <xf numFmtId="49" fontId="9" fillId="3" borderId="50" xfId="0" applyNumberFormat="1" applyFont="1" applyFill="1" applyBorder="1" applyAlignment="1" applyProtection="1">
      <alignment horizontal="left" vertical="center"/>
      <protection hidden="1"/>
    </xf>
    <xf numFmtId="49" fontId="9" fillId="3" borderId="48" xfId="0" applyNumberFormat="1" applyFont="1" applyFill="1" applyBorder="1" applyAlignment="1" applyProtection="1">
      <alignment horizontal="right" vertical="center"/>
      <protection hidden="1"/>
    </xf>
    <xf numFmtId="49" fontId="6" fillId="3" borderId="0" xfId="0" applyNumberFormat="1" applyFont="1" applyFill="1" applyBorder="1" applyAlignment="1" applyProtection="1">
      <alignment vertical="center"/>
      <protection hidden="1"/>
    </xf>
    <xf numFmtId="2" fontId="5" fillId="3" borderId="0" xfId="0" applyNumberFormat="1" applyFont="1" applyFill="1" applyBorder="1" applyAlignment="1" applyProtection="1">
      <alignment horizontal="center" vertical="center"/>
      <protection hidden="1"/>
    </xf>
    <xf numFmtId="2" fontId="6" fillId="3" borderId="0" xfId="0" applyNumberFormat="1" applyFont="1" applyFill="1" applyBorder="1" applyAlignment="1" applyProtection="1">
      <alignment horizontal="center" vertical="center"/>
      <protection hidden="1"/>
    </xf>
    <xf numFmtId="3" fontId="5" fillId="3" borderId="0" xfId="0" applyNumberFormat="1" applyFont="1" applyFill="1" applyBorder="1" applyAlignment="1">
      <alignment horizontal="center" vertical="center"/>
    </xf>
    <xf numFmtId="4" fontId="5" fillId="3" borderId="0" xfId="0" applyNumberFormat="1" applyFont="1" applyFill="1" applyBorder="1" applyAlignment="1" applyProtection="1">
      <alignment horizontal="center" vertical="center"/>
      <protection hidden="1"/>
    </xf>
    <xf numFmtId="49" fontId="5" fillId="3" borderId="0" xfId="0" applyNumberFormat="1" applyFont="1" applyFill="1" applyBorder="1" applyAlignment="1" applyProtection="1">
      <alignment vertical="center"/>
      <protection hidden="1"/>
    </xf>
    <xf numFmtId="49" fontId="9" fillId="2" borderId="21" xfId="0" applyNumberFormat="1" applyFont="1" applyFill="1" applyBorder="1" applyAlignment="1" applyProtection="1">
      <alignment vertical="center"/>
      <protection hidden="1"/>
    </xf>
    <xf numFmtId="0" fontId="9" fillId="2" borderId="7" xfId="0" applyNumberFormat="1" applyFont="1" applyFill="1" applyBorder="1" applyAlignment="1" applyProtection="1">
      <alignment horizontal="center" vertical="center"/>
      <protection hidden="1"/>
    </xf>
    <xf numFmtId="2" fontId="9" fillId="2" borderId="9" xfId="0" applyNumberFormat="1" applyFont="1" applyFill="1" applyBorder="1" applyAlignment="1" applyProtection="1">
      <alignment horizontal="center" vertical="center"/>
      <protection hidden="1"/>
    </xf>
    <xf numFmtId="49" fontId="9" fillId="2" borderId="27" xfId="0" applyNumberFormat="1" applyFont="1" applyFill="1" applyBorder="1" applyAlignment="1" applyProtection="1">
      <alignment horizontal="left" vertical="center"/>
      <protection hidden="1"/>
    </xf>
    <xf numFmtId="0" fontId="9" fillId="2" borderId="12" xfId="0" applyNumberFormat="1" applyFont="1" applyFill="1" applyBorder="1" applyAlignment="1" applyProtection="1">
      <alignment horizontal="center" vertical="center"/>
      <protection hidden="1"/>
    </xf>
    <xf numFmtId="2" fontId="9" fillId="2" borderId="16" xfId="0" applyNumberFormat="1" applyFont="1" applyFill="1" applyBorder="1" applyAlignment="1" applyProtection="1">
      <alignment horizontal="center" vertical="center"/>
      <protection hidden="1"/>
    </xf>
    <xf numFmtId="49" fontId="9" fillId="2" borderId="23" xfId="0" applyNumberFormat="1" applyFont="1" applyFill="1" applyBorder="1" applyAlignment="1" applyProtection="1">
      <alignment vertical="center"/>
      <protection hidden="1"/>
    </xf>
    <xf numFmtId="0" fontId="9" fillId="2" borderId="46" xfId="0" applyNumberFormat="1" applyFont="1" applyFill="1" applyBorder="1" applyAlignment="1" applyProtection="1">
      <alignment horizontal="center" vertical="center"/>
      <protection hidden="1"/>
    </xf>
    <xf numFmtId="0" fontId="9" fillId="2" borderId="0" xfId="0" applyNumberFormat="1" applyFont="1" applyFill="1" applyBorder="1" applyAlignment="1" applyProtection="1">
      <alignment horizontal="center" vertical="center"/>
      <protection hidden="1"/>
    </xf>
    <xf numFmtId="2" fontId="9" fillId="2" borderId="17" xfId="0" applyNumberFormat="1" applyFont="1" applyFill="1" applyBorder="1" applyAlignment="1" applyProtection="1">
      <alignment horizontal="center" vertical="center"/>
      <protection hidden="1"/>
    </xf>
    <xf numFmtId="0" fontId="9" fillId="2" borderId="13" xfId="0" applyNumberFormat="1" applyFont="1" applyFill="1" applyBorder="1" applyAlignment="1" applyProtection="1">
      <alignment horizontal="center" vertical="center"/>
      <protection hidden="1"/>
    </xf>
    <xf numFmtId="49" fontId="9" fillId="3" borderId="51" xfId="0" applyNumberFormat="1" applyFont="1" applyFill="1" applyBorder="1" applyAlignment="1" applyProtection="1">
      <alignment horizontal="left" vertical="center"/>
      <protection hidden="1"/>
    </xf>
    <xf numFmtId="49" fontId="9" fillId="3" borderId="53" xfId="0" applyNumberFormat="1" applyFont="1" applyFill="1" applyBorder="1" applyAlignment="1" applyProtection="1">
      <alignment horizontal="center" vertical="center"/>
      <protection hidden="1"/>
    </xf>
    <xf numFmtId="49" fontId="9" fillId="3" borderId="52" xfId="0" applyNumberFormat="1" applyFont="1" applyFill="1" applyBorder="1" applyAlignment="1" applyProtection="1">
      <alignment horizontal="center" vertical="center"/>
      <protection hidden="1"/>
    </xf>
    <xf numFmtId="3" fontId="9" fillId="3" borderId="53" xfId="0" applyNumberFormat="1" applyFont="1" applyFill="1" applyBorder="1" applyAlignment="1" applyProtection="1">
      <alignment horizontal="center" vertical="center"/>
    </xf>
    <xf numFmtId="4" fontId="9" fillId="3" borderId="53" xfId="0" applyNumberFormat="1" applyFont="1" applyFill="1" applyBorder="1" applyAlignment="1" applyProtection="1">
      <alignment horizontal="center" vertical="center"/>
      <protection hidden="1"/>
    </xf>
    <xf numFmtId="49" fontId="2" fillId="2" borderId="1" xfId="0" applyNumberFormat="1" applyFont="1" applyFill="1" applyBorder="1" applyAlignment="1" applyProtection="1">
      <alignment vertical="center"/>
      <protection hidden="1"/>
    </xf>
    <xf numFmtId="2" fontId="9" fillId="2" borderId="2" xfId="0" applyNumberFormat="1" applyFont="1" applyFill="1" applyBorder="1" applyAlignment="1" applyProtection="1">
      <alignment horizontal="center" vertical="center"/>
      <protection hidden="1"/>
    </xf>
    <xf numFmtId="2" fontId="9" fillId="2" borderId="4" xfId="0" applyNumberFormat="1" applyFont="1" applyFill="1" applyBorder="1" applyAlignment="1" applyProtection="1">
      <alignment horizontal="center" vertical="center"/>
      <protection hidden="1"/>
    </xf>
    <xf numFmtId="2" fontId="9" fillId="2" borderId="35" xfId="0" applyNumberFormat="1" applyFont="1" applyFill="1" applyBorder="1" applyAlignment="1" applyProtection="1">
      <alignment horizontal="center" vertical="center"/>
      <protection hidden="1"/>
    </xf>
    <xf numFmtId="2" fontId="9" fillId="2" borderId="1" xfId="0" applyNumberFormat="1" applyFont="1" applyFill="1" applyBorder="1" applyAlignment="1" applyProtection="1">
      <alignment horizontal="center" vertical="center"/>
      <protection hidden="1"/>
    </xf>
    <xf numFmtId="3" fontId="10" fillId="2" borderId="2" xfId="0" applyNumberFormat="1" applyFont="1" applyFill="1" applyBorder="1" applyAlignment="1" applyProtection="1">
      <alignment horizontal="center" vertical="center"/>
      <protection locked="0"/>
    </xf>
    <xf numFmtId="4" fontId="10" fillId="2" borderId="3" xfId="0" applyNumberFormat="1" applyFont="1" applyFill="1" applyBorder="1" applyAlignment="1" applyProtection="1">
      <alignment horizontal="center" vertical="center"/>
      <protection hidden="1"/>
    </xf>
    <xf numFmtId="3" fontId="10" fillId="2" borderId="4" xfId="0" applyNumberFormat="1" applyFont="1" applyFill="1" applyBorder="1" applyAlignment="1" applyProtection="1">
      <alignment horizontal="center" vertical="center"/>
      <protection locked="0"/>
    </xf>
    <xf numFmtId="4" fontId="10" fillId="2" borderId="5" xfId="0" applyNumberFormat="1" applyFont="1" applyFill="1" applyBorder="1" applyAlignment="1" applyProtection="1">
      <alignment horizontal="center" vertical="center"/>
      <protection hidden="1"/>
    </xf>
    <xf numFmtId="3" fontId="10" fillId="2" borderId="35" xfId="0" applyNumberFormat="1" applyFont="1" applyFill="1" applyBorder="1" applyAlignment="1" applyProtection="1">
      <alignment horizontal="center" vertical="center"/>
      <protection locked="0"/>
    </xf>
    <xf numFmtId="4" fontId="10" fillId="2" borderId="36" xfId="0" applyNumberFormat="1" applyFont="1" applyFill="1" applyBorder="1" applyAlignment="1" applyProtection="1">
      <alignment horizontal="center" vertical="center"/>
      <protection hidden="1"/>
    </xf>
    <xf numFmtId="3" fontId="10" fillId="2" borderId="6" xfId="0" applyNumberFormat="1" applyFont="1" applyFill="1" applyBorder="1" applyAlignment="1" applyProtection="1">
      <alignment horizontal="center" vertical="center"/>
      <protection locked="0"/>
    </xf>
    <xf numFmtId="4" fontId="10" fillId="2" borderId="20" xfId="0" applyNumberFormat="1" applyFont="1" applyFill="1" applyBorder="1" applyAlignment="1" applyProtection="1">
      <alignment horizontal="center" vertical="center"/>
      <protection hidden="1"/>
    </xf>
    <xf numFmtId="3" fontId="10" fillId="2" borderId="1" xfId="0" applyNumberFormat="1" applyFont="1" applyFill="1" applyBorder="1" applyAlignment="1" applyProtection="1">
      <alignment horizontal="center" vertical="center"/>
      <protection locked="0"/>
    </xf>
    <xf numFmtId="4" fontId="10" fillId="2" borderId="22" xfId="0" applyNumberFormat="1" applyFont="1" applyFill="1" applyBorder="1" applyAlignment="1" applyProtection="1">
      <alignment horizontal="center" vertical="center"/>
      <protection hidden="1"/>
    </xf>
    <xf numFmtId="3" fontId="10" fillId="2" borderId="9" xfId="0" applyNumberFormat="1" applyFont="1" applyFill="1" applyBorder="1" applyAlignment="1" applyProtection="1">
      <alignment horizontal="center" vertical="center"/>
      <protection locked="0"/>
    </xf>
    <xf numFmtId="4" fontId="10" fillId="2" borderId="47" xfId="0" applyNumberFormat="1" applyFont="1" applyFill="1" applyBorder="1" applyAlignment="1" applyProtection="1">
      <alignment horizontal="center" vertical="center"/>
      <protection hidden="1"/>
    </xf>
    <xf numFmtId="3" fontId="10" fillId="2" borderId="15" xfId="0" applyNumberFormat="1" applyFont="1" applyFill="1" applyBorder="1" applyAlignment="1" applyProtection="1">
      <alignment horizontal="center" vertical="center"/>
      <protection locked="0"/>
    </xf>
    <xf numFmtId="4" fontId="10" fillId="2" borderId="24" xfId="0" applyNumberFormat="1" applyFont="1" applyFill="1" applyBorder="1" applyAlignment="1" applyProtection="1">
      <alignment horizontal="center" vertical="center"/>
      <protection hidden="1"/>
    </xf>
    <xf numFmtId="3" fontId="10" fillId="2" borderId="10" xfId="0" applyNumberFormat="1" applyFont="1" applyFill="1" applyBorder="1" applyAlignment="1" applyProtection="1">
      <alignment horizontal="center" vertical="center"/>
      <protection locked="0"/>
    </xf>
    <xf numFmtId="4" fontId="10" fillId="2" borderId="26" xfId="0" applyNumberFormat="1" applyFont="1" applyFill="1" applyBorder="1" applyAlignment="1" applyProtection="1">
      <alignment horizontal="center" vertical="center"/>
      <protection hidden="1"/>
    </xf>
    <xf numFmtId="3" fontId="10" fillId="2" borderId="16" xfId="0" applyNumberFormat="1" applyFont="1" applyFill="1" applyBorder="1" applyAlignment="1" applyProtection="1">
      <alignment horizontal="center" vertical="center"/>
      <protection locked="0"/>
    </xf>
    <xf numFmtId="4" fontId="10" fillId="2" borderId="28" xfId="0" applyNumberFormat="1" applyFont="1" applyFill="1" applyBorder="1" applyAlignment="1" applyProtection="1">
      <alignment horizontal="center" vertical="center"/>
      <protection hidden="1"/>
    </xf>
    <xf numFmtId="3" fontId="10" fillId="2" borderId="17" xfId="0" applyNumberFormat="1" applyFont="1" applyFill="1" applyBorder="1" applyAlignment="1" applyProtection="1">
      <alignment horizontal="center" vertical="center"/>
      <protection locked="0"/>
    </xf>
    <xf numFmtId="4" fontId="10" fillId="2" borderId="30" xfId="0" applyNumberFormat="1" applyFont="1" applyFill="1" applyBorder="1" applyAlignment="1" applyProtection="1">
      <alignment horizontal="center" vertical="center"/>
      <protection hidden="1"/>
    </xf>
    <xf numFmtId="3" fontId="10" fillId="2" borderId="33" xfId="0" applyNumberFormat="1" applyFont="1" applyFill="1" applyBorder="1" applyAlignment="1" applyProtection="1">
      <alignment horizontal="center" vertical="center"/>
      <protection locked="0"/>
    </xf>
    <xf numFmtId="4" fontId="10" fillId="2" borderId="34" xfId="0" applyNumberFormat="1" applyFont="1" applyFill="1" applyBorder="1" applyAlignment="1" applyProtection="1">
      <alignment horizontal="center" vertical="center"/>
      <protection hidden="1"/>
    </xf>
    <xf numFmtId="4" fontId="10" fillId="2" borderId="1" xfId="0" applyNumberFormat="1" applyFont="1" applyFill="1" applyBorder="1" applyAlignment="1" applyProtection="1">
      <alignment horizontal="center" vertical="center"/>
      <protection hidden="1"/>
    </xf>
    <xf numFmtId="49" fontId="6" fillId="0" borderId="0" xfId="0" applyNumberFormat="1" applyFont="1" applyFill="1" applyBorder="1" applyAlignment="1" applyProtection="1">
      <alignment horizontal="left" vertical="center"/>
      <protection hidden="1"/>
    </xf>
    <xf numFmtId="0" fontId="8" fillId="0" borderId="0" xfId="0" applyNumberFormat="1" applyFont="1" applyFill="1" applyBorder="1" applyAlignment="1">
      <alignment vertical="center"/>
    </xf>
    <xf numFmtId="0" fontId="8" fillId="0" borderId="0" xfId="0" applyFont="1" applyFill="1" applyBorder="1" applyAlignment="1">
      <alignment vertical="center"/>
    </xf>
    <xf numFmtId="49" fontId="9" fillId="3" borderId="54" xfId="0" applyNumberFormat="1" applyFont="1" applyFill="1" applyBorder="1" applyAlignment="1" applyProtection="1">
      <alignment horizontal="right" vertical="center"/>
      <protection hidden="1"/>
    </xf>
    <xf numFmtId="49" fontId="9" fillId="3" borderId="44" xfId="0" applyNumberFormat="1" applyFont="1" applyFill="1" applyBorder="1" applyAlignment="1" applyProtection="1">
      <alignment horizontal="right" vertical="center"/>
      <protection hidden="1"/>
    </xf>
    <xf numFmtId="14" fontId="9" fillId="3" borderId="42" xfId="0" applyNumberFormat="1" applyFont="1" applyFill="1" applyBorder="1" applyAlignment="1" applyProtection="1">
      <alignment horizontal="left" vertical="center"/>
      <protection locked="0" hidden="1"/>
    </xf>
    <xf numFmtId="14" fontId="9" fillId="3" borderId="43" xfId="0" applyNumberFormat="1" applyFont="1" applyFill="1" applyBorder="1" applyAlignment="1" applyProtection="1">
      <alignment horizontal="left" vertical="center"/>
      <protection locked="0" hidden="1"/>
    </xf>
    <xf numFmtId="14" fontId="9" fillId="3" borderId="44" xfId="0" applyNumberFormat="1" applyFont="1" applyFill="1" applyBorder="1" applyAlignment="1" applyProtection="1">
      <alignment horizontal="left" vertical="center"/>
      <protection locked="0" hidden="1"/>
    </xf>
    <xf numFmtId="3" fontId="9" fillId="3" borderId="42" xfId="0" applyNumberFormat="1" applyFont="1" applyFill="1" applyBorder="1" applyAlignment="1" applyProtection="1">
      <alignment horizontal="left" vertical="center"/>
      <protection locked="0" hidden="1"/>
    </xf>
    <xf numFmtId="3" fontId="9" fillId="3" borderId="43" xfId="0" applyNumberFormat="1" applyFont="1" applyFill="1" applyBorder="1" applyAlignment="1" applyProtection="1">
      <alignment horizontal="left" vertical="center"/>
      <protection locked="0" hidden="1"/>
    </xf>
    <xf numFmtId="3" fontId="9" fillId="3" borderId="44" xfId="0" applyNumberFormat="1" applyFont="1" applyFill="1" applyBorder="1" applyAlignment="1" applyProtection="1">
      <alignment horizontal="left" vertical="center"/>
      <protection locked="0" hidden="1"/>
    </xf>
    <xf numFmtId="49" fontId="9" fillId="3" borderId="43" xfId="0" applyNumberFormat="1" applyFont="1" applyFill="1" applyBorder="1" applyAlignment="1" applyProtection="1">
      <alignment horizontal="center" vertical="center"/>
      <protection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28575</xdr:rowOff>
    </xdr:from>
    <xdr:to>
      <xdr:col>1</xdr:col>
      <xdr:colOff>1299385</xdr:colOff>
      <xdr:row>0</xdr:row>
      <xdr:rowOff>688975</xdr:rowOff>
    </xdr:to>
    <xdr:pic>
      <xdr:nvPicPr>
        <xdr:cNvPr id="3" name="Imagen 2">
          <a:extLst>
            <a:ext uri="{FF2B5EF4-FFF2-40B4-BE49-F238E27FC236}">
              <a16:creationId xmlns:a16="http://schemas.microsoft.com/office/drawing/2014/main" id="{6CF023BF-76BC-4FEF-B344-9513101DF1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28575"/>
          <a:ext cx="1251760" cy="6604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08E0B-1AE0-4962-9C59-F127B59A9443}">
  <sheetPr>
    <pageSetUpPr fitToPage="1"/>
  </sheetPr>
  <dimension ref="A1:L147"/>
  <sheetViews>
    <sheetView showGridLines="0" tabSelected="1" topLeftCell="B1" workbookViewId="0">
      <pane ySplit="1" topLeftCell="A127" activePane="bottomLeft" state="frozen"/>
      <selection pane="bottomLeft" activeCell="C130" sqref="C130"/>
    </sheetView>
  </sheetViews>
  <sheetFormatPr baseColWidth="10" defaultColWidth="0" defaultRowHeight="0" customHeight="1" zeroHeight="1" x14ac:dyDescent="0.25"/>
  <cols>
    <col min="1" max="1" width="11.453125" style="4" hidden="1" customWidth="1"/>
    <col min="2" max="2" width="61" style="71" customWidth="1"/>
    <col min="3" max="3" width="12" style="75" customWidth="1"/>
    <col min="4" max="4" width="12" style="71" customWidth="1"/>
    <col min="5" max="5" width="12" style="76" customWidth="1"/>
    <col min="6" max="6" width="12" style="77" customWidth="1"/>
    <col min="7" max="7" width="3.7265625" style="57" hidden="1" customWidth="1"/>
    <col min="8" max="8" width="35.453125" style="57" hidden="1" customWidth="1"/>
    <col min="9" max="9" width="8.7265625" style="57" hidden="1" customWidth="1"/>
    <col min="10" max="10" width="5.7265625" style="57" hidden="1" customWidth="1"/>
    <col min="11" max="11" width="6" style="57" hidden="1" customWidth="1"/>
    <col min="12" max="12" width="28.453125" style="57" hidden="1" customWidth="1"/>
    <col min="13" max="16384" width="11.453125" style="4" hidden="1"/>
  </cols>
  <sheetData>
    <row r="1" spans="2:12" s="1" customFormat="1" ht="57" customHeight="1" thickBot="1" x14ac:dyDescent="0.4">
      <c r="B1" s="10" t="s">
        <v>11</v>
      </c>
      <c r="C1" s="11"/>
      <c r="D1" s="12"/>
      <c r="E1" s="13"/>
      <c r="F1" s="14"/>
      <c r="G1" s="2"/>
      <c r="H1" s="2"/>
      <c r="I1" s="2"/>
      <c r="J1" s="2"/>
      <c r="K1" s="2"/>
      <c r="L1" s="2"/>
    </row>
    <row r="2" spans="2:12" ht="20.5" customHeight="1" thickBot="1" x14ac:dyDescent="0.3">
      <c r="B2" s="35" t="s">
        <v>19</v>
      </c>
      <c r="C2" s="36" t="s">
        <v>71</v>
      </c>
      <c r="D2" s="36" t="s">
        <v>10</v>
      </c>
      <c r="E2" s="37" t="s">
        <v>13</v>
      </c>
      <c r="F2" s="38" t="s">
        <v>14</v>
      </c>
      <c r="G2" s="3"/>
      <c r="H2" s="3"/>
      <c r="I2" s="3"/>
      <c r="J2" s="3"/>
      <c r="K2" s="3"/>
      <c r="L2" s="3"/>
    </row>
    <row r="3" spans="2:12" ht="16.5" customHeight="1" x14ac:dyDescent="0.25">
      <c r="B3" s="15" t="s">
        <v>0</v>
      </c>
      <c r="C3" s="16" t="s">
        <v>16</v>
      </c>
      <c r="D3" s="17">
        <v>20</v>
      </c>
      <c r="E3" s="119"/>
      <c r="F3" s="120" t="str">
        <f>+IF(E3="","",E3*D3)</f>
        <v/>
      </c>
      <c r="G3" s="3"/>
    </row>
    <row r="4" spans="2:12" ht="16.5" customHeight="1" x14ac:dyDescent="0.25">
      <c r="B4" s="18" t="s">
        <v>1</v>
      </c>
      <c r="C4" s="19" t="s">
        <v>16</v>
      </c>
      <c r="D4" s="20">
        <v>22</v>
      </c>
      <c r="E4" s="121"/>
      <c r="F4" s="122" t="str">
        <f t="shared" ref="F4:F11" si="0">+IF(E4="","",E4*D4)</f>
        <v/>
      </c>
      <c r="G4" s="3"/>
    </row>
    <row r="5" spans="2:12" ht="16.5" customHeight="1" x14ac:dyDescent="0.25">
      <c r="B5" s="18" t="s">
        <v>148</v>
      </c>
      <c r="C5" s="19" t="s">
        <v>16</v>
      </c>
      <c r="D5" s="20">
        <v>26</v>
      </c>
      <c r="E5" s="121"/>
      <c r="F5" s="122" t="str">
        <f t="shared" si="0"/>
        <v/>
      </c>
      <c r="G5" s="3"/>
    </row>
    <row r="6" spans="2:12" ht="16.5" customHeight="1" x14ac:dyDescent="0.25">
      <c r="B6" s="18" t="s">
        <v>72</v>
      </c>
      <c r="C6" s="19" t="s">
        <v>16</v>
      </c>
      <c r="D6" s="20">
        <v>22</v>
      </c>
      <c r="E6" s="121"/>
      <c r="F6" s="122" t="str">
        <f t="shared" si="0"/>
        <v/>
      </c>
      <c r="G6" s="3"/>
    </row>
    <row r="7" spans="2:12" ht="16.5" customHeight="1" x14ac:dyDescent="0.25">
      <c r="B7" s="18" t="s">
        <v>109</v>
      </c>
      <c r="C7" s="19" t="s">
        <v>16</v>
      </c>
      <c r="D7" s="20">
        <v>48</v>
      </c>
      <c r="E7" s="121"/>
      <c r="F7" s="122" t="str">
        <f t="shared" si="0"/>
        <v/>
      </c>
      <c r="G7" s="3"/>
    </row>
    <row r="8" spans="2:12" ht="16.5" customHeight="1" x14ac:dyDescent="0.25">
      <c r="B8" s="18" t="s">
        <v>2</v>
      </c>
      <c r="C8" s="19" t="s">
        <v>16</v>
      </c>
      <c r="D8" s="20">
        <v>15</v>
      </c>
      <c r="E8" s="121"/>
      <c r="F8" s="122" t="str">
        <f t="shared" si="0"/>
        <v/>
      </c>
      <c r="G8" s="3"/>
    </row>
    <row r="9" spans="2:12" ht="16.5" customHeight="1" x14ac:dyDescent="0.25">
      <c r="B9" s="18" t="s">
        <v>3</v>
      </c>
      <c r="C9" s="19" t="s">
        <v>16</v>
      </c>
      <c r="D9" s="20">
        <v>15</v>
      </c>
      <c r="E9" s="121"/>
      <c r="F9" s="122" t="str">
        <f t="shared" si="0"/>
        <v/>
      </c>
      <c r="G9" s="3"/>
    </row>
    <row r="10" spans="2:12" ht="16.5" customHeight="1" x14ac:dyDescent="0.25">
      <c r="B10" s="18" t="s">
        <v>4</v>
      </c>
      <c r="C10" s="19" t="s">
        <v>16</v>
      </c>
      <c r="D10" s="20">
        <v>11</v>
      </c>
      <c r="E10" s="121"/>
      <c r="F10" s="122" t="str">
        <f t="shared" si="0"/>
        <v/>
      </c>
      <c r="G10" s="3"/>
    </row>
    <row r="11" spans="2:12" ht="16.5" customHeight="1" thickBot="1" x14ac:dyDescent="0.3">
      <c r="B11" s="39" t="s">
        <v>5</v>
      </c>
      <c r="C11" s="40" t="s">
        <v>16</v>
      </c>
      <c r="D11" s="41">
        <v>11</v>
      </c>
      <c r="E11" s="123"/>
      <c r="F11" s="124" t="str">
        <f t="shared" si="0"/>
        <v/>
      </c>
      <c r="G11" s="3"/>
      <c r="H11" s="21"/>
      <c r="I11" s="3"/>
      <c r="J11" s="3"/>
      <c r="K11" s="3"/>
      <c r="L11" s="3"/>
    </row>
    <row r="12" spans="2:12" ht="20.5" customHeight="1" thickBot="1" x14ac:dyDescent="0.3">
      <c r="B12" s="35" t="s">
        <v>116</v>
      </c>
      <c r="C12" s="36" t="s">
        <v>71</v>
      </c>
      <c r="D12" s="36" t="s">
        <v>10</v>
      </c>
      <c r="E12" s="37" t="s">
        <v>13</v>
      </c>
      <c r="F12" s="38" t="s">
        <v>14</v>
      </c>
      <c r="G12" s="3"/>
      <c r="H12" s="21"/>
      <c r="I12" s="3"/>
      <c r="J12" s="3"/>
      <c r="K12" s="3"/>
      <c r="L12" s="3"/>
    </row>
    <row r="13" spans="2:12" ht="16.5" customHeight="1" x14ac:dyDescent="0.25">
      <c r="B13" s="32" t="s">
        <v>51</v>
      </c>
      <c r="C13" s="33" t="s">
        <v>17</v>
      </c>
      <c r="D13" s="34">
        <v>4</v>
      </c>
      <c r="E13" s="119"/>
      <c r="F13" s="120" t="str">
        <f t="shared" ref="F13:F21" si="1">+IF(E13="","",E13*D13)</f>
        <v/>
      </c>
      <c r="G13" s="3"/>
      <c r="H13" s="21"/>
      <c r="I13" s="22"/>
      <c r="J13" s="3"/>
      <c r="K13" s="3"/>
      <c r="L13" s="3"/>
    </row>
    <row r="14" spans="2:12" ht="16.5" customHeight="1" x14ac:dyDescent="0.25">
      <c r="B14" s="23" t="s">
        <v>6</v>
      </c>
      <c r="C14" s="24" t="s">
        <v>17</v>
      </c>
      <c r="D14" s="25">
        <v>3</v>
      </c>
      <c r="E14" s="121"/>
      <c r="F14" s="122" t="str">
        <f t="shared" si="1"/>
        <v/>
      </c>
      <c r="G14" s="3"/>
      <c r="H14" s="21"/>
      <c r="I14" s="22"/>
      <c r="J14" s="3"/>
      <c r="K14" s="3"/>
      <c r="L14" s="3"/>
    </row>
    <row r="15" spans="2:12" ht="16.5" customHeight="1" x14ac:dyDescent="0.25">
      <c r="B15" s="23" t="s">
        <v>91</v>
      </c>
      <c r="C15" s="24" t="s">
        <v>17</v>
      </c>
      <c r="D15" s="25">
        <v>4</v>
      </c>
      <c r="E15" s="121"/>
      <c r="F15" s="122" t="str">
        <f t="shared" si="1"/>
        <v/>
      </c>
      <c r="G15" s="3"/>
      <c r="H15" s="21"/>
      <c r="I15" s="22"/>
      <c r="J15" s="3"/>
      <c r="K15" s="3"/>
      <c r="L15" s="3"/>
    </row>
    <row r="16" spans="2:12" ht="16.5" customHeight="1" x14ac:dyDescent="0.25">
      <c r="B16" s="92" t="s">
        <v>114</v>
      </c>
      <c r="C16" s="93" t="s">
        <v>12</v>
      </c>
      <c r="D16" s="94">
        <v>9</v>
      </c>
      <c r="E16" s="123"/>
      <c r="F16" s="122" t="str">
        <f t="shared" si="1"/>
        <v/>
      </c>
      <c r="G16" s="3"/>
      <c r="H16" s="21"/>
      <c r="I16" s="22"/>
      <c r="J16" s="3"/>
      <c r="K16" s="3"/>
      <c r="L16" s="3"/>
    </row>
    <row r="17" spans="1:12" ht="16.5" customHeight="1" x14ac:dyDescent="0.25">
      <c r="B17" s="26" t="s">
        <v>92</v>
      </c>
      <c r="C17" s="27" t="s">
        <v>25</v>
      </c>
      <c r="D17" s="28">
        <v>2</v>
      </c>
      <c r="E17" s="125"/>
      <c r="F17" s="126" t="str">
        <f t="shared" si="1"/>
        <v/>
      </c>
      <c r="G17" s="29"/>
      <c r="H17" s="21"/>
      <c r="I17" s="22"/>
      <c r="J17" s="3"/>
      <c r="K17" s="3"/>
      <c r="L17" s="3"/>
    </row>
    <row r="18" spans="1:12" ht="16.5" customHeight="1" x14ac:dyDescent="0.25">
      <c r="B18" s="7" t="s">
        <v>146</v>
      </c>
      <c r="C18" s="30" t="s">
        <v>17</v>
      </c>
      <c r="D18" s="31">
        <v>3</v>
      </c>
      <c r="E18" s="127"/>
      <c r="F18" s="128" t="str">
        <f t="shared" si="1"/>
        <v/>
      </c>
      <c r="G18" s="3"/>
      <c r="H18" s="3"/>
      <c r="I18" s="3"/>
      <c r="J18" s="3"/>
      <c r="K18" s="3"/>
      <c r="L18" s="3"/>
    </row>
    <row r="19" spans="1:12" ht="16.5" customHeight="1" x14ac:dyDescent="0.25">
      <c r="B19" s="95" t="s">
        <v>145</v>
      </c>
      <c r="C19" s="96" t="s">
        <v>18</v>
      </c>
      <c r="D19" s="97">
        <v>10</v>
      </c>
      <c r="E19" s="129"/>
      <c r="F19" s="130" t="str">
        <f t="shared" si="1"/>
        <v/>
      </c>
      <c r="G19" s="3"/>
      <c r="H19" s="3"/>
      <c r="I19" s="3"/>
      <c r="J19" s="3"/>
      <c r="K19" s="3"/>
      <c r="L19" s="3"/>
    </row>
    <row r="20" spans="1:12" ht="16.5" customHeight="1" x14ac:dyDescent="0.25">
      <c r="B20" s="32" t="s">
        <v>144</v>
      </c>
      <c r="C20" s="33" t="s">
        <v>17</v>
      </c>
      <c r="D20" s="34">
        <v>1</v>
      </c>
      <c r="E20" s="119"/>
      <c r="F20" s="120" t="str">
        <f t="shared" si="1"/>
        <v/>
      </c>
      <c r="G20" s="3"/>
      <c r="H20" s="21"/>
      <c r="I20" s="3"/>
      <c r="J20" s="3"/>
      <c r="K20" s="3"/>
      <c r="L20" s="3"/>
    </row>
    <row r="21" spans="1:12" ht="16.5" customHeight="1" thickBot="1" x14ac:dyDescent="0.3">
      <c r="B21" s="26" t="s">
        <v>93</v>
      </c>
      <c r="C21" s="42" t="s">
        <v>25</v>
      </c>
      <c r="D21" s="43">
        <v>2.5</v>
      </c>
      <c r="E21" s="123"/>
      <c r="F21" s="124" t="str">
        <f t="shared" si="1"/>
        <v/>
      </c>
      <c r="G21" s="3"/>
      <c r="H21" s="21"/>
      <c r="I21" s="22"/>
      <c r="J21" s="3"/>
      <c r="K21" s="3"/>
      <c r="L21" s="3"/>
    </row>
    <row r="22" spans="1:12" s="48" customFormat="1" ht="18.649999999999999" customHeight="1" thickBot="1" x14ac:dyDescent="0.3">
      <c r="A22" s="45"/>
      <c r="B22" s="46" t="s">
        <v>20</v>
      </c>
      <c r="C22" s="36" t="s">
        <v>71</v>
      </c>
      <c r="D22" s="36" t="s">
        <v>10</v>
      </c>
      <c r="E22" s="37" t="s">
        <v>13</v>
      </c>
      <c r="F22" s="38" t="s">
        <v>14</v>
      </c>
      <c r="G22" s="47"/>
      <c r="H22" s="58"/>
      <c r="I22" s="49"/>
      <c r="J22" s="47"/>
      <c r="K22" s="47"/>
      <c r="L22" s="47"/>
    </row>
    <row r="23" spans="1:12" ht="16.5" customHeight="1" x14ac:dyDescent="0.25">
      <c r="B23" s="32" t="s">
        <v>87</v>
      </c>
      <c r="C23" s="33" t="s">
        <v>15</v>
      </c>
      <c r="D23" s="34">
        <v>1</v>
      </c>
      <c r="E23" s="119"/>
      <c r="F23" s="120" t="str">
        <f>+IF(E23="","",E23*D23)</f>
        <v/>
      </c>
      <c r="G23" s="3"/>
      <c r="H23" s="21"/>
      <c r="I23" s="22"/>
      <c r="J23" s="3"/>
      <c r="K23" s="3"/>
      <c r="L23" s="3"/>
    </row>
    <row r="24" spans="1:12" ht="16.5" customHeight="1" x14ac:dyDescent="0.25">
      <c r="B24" s="23" t="s">
        <v>88</v>
      </c>
      <c r="C24" s="24" t="s">
        <v>15</v>
      </c>
      <c r="D24" s="25">
        <v>1.5</v>
      </c>
      <c r="E24" s="121"/>
      <c r="F24" s="122" t="str">
        <f>+IF(E24="","",E24*D24)</f>
        <v/>
      </c>
      <c r="G24" s="3"/>
      <c r="H24" s="21"/>
      <c r="I24" s="22"/>
      <c r="J24" s="3"/>
      <c r="K24" s="3"/>
      <c r="L24" s="3"/>
    </row>
    <row r="25" spans="1:12" ht="16.5" customHeight="1" x14ac:dyDescent="0.25">
      <c r="B25" s="23" t="s">
        <v>89</v>
      </c>
      <c r="C25" s="24" t="s">
        <v>15</v>
      </c>
      <c r="D25" s="25">
        <v>2</v>
      </c>
      <c r="E25" s="121"/>
      <c r="F25" s="122" t="str">
        <f>+IF(E25="","",E25*D25)</f>
        <v/>
      </c>
      <c r="G25" s="3"/>
      <c r="H25" s="3"/>
      <c r="I25" s="3"/>
      <c r="J25" s="3"/>
      <c r="K25" s="3"/>
      <c r="L25" s="3"/>
    </row>
    <row r="26" spans="1:12" ht="16.5" customHeight="1" x14ac:dyDescent="0.25">
      <c r="B26" s="23" t="s">
        <v>90</v>
      </c>
      <c r="C26" s="24" t="s">
        <v>15</v>
      </c>
      <c r="D26" s="25">
        <v>2.5</v>
      </c>
      <c r="E26" s="121"/>
      <c r="F26" s="122" t="str">
        <f>+IF(E26="","",E26*D26)</f>
        <v/>
      </c>
      <c r="G26" s="3"/>
      <c r="H26" s="3"/>
      <c r="I26" s="3"/>
      <c r="J26" s="3"/>
      <c r="K26" s="3"/>
      <c r="L26" s="3"/>
    </row>
    <row r="27" spans="1:12" ht="16.5" customHeight="1" thickBot="1" x14ac:dyDescent="0.3">
      <c r="B27" s="98" t="s">
        <v>115</v>
      </c>
      <c r="C27" s="99" t="s">
        <v>12</v>
      </c>
      <c r="D27" s="94">
        <v>5</v>
      </c>
      <c r="E27" s="123"/>
      <c r="F27" s="124" t="str">
        <f>+IF(E27="","",E27*D27)</f>
        <v/>
      </c>
      <c r="G27" s="3"/>
      <c r="H27" s="3"/>
      <c r="I27" s="3"/>
      <c r="J27" s="3"/>
      <c r="K27" s="3"/>
      <c r="L27" s="3"/>
    </row>
    <row r="28" spans="1:12" s="48" customFormat="1" ht="18.649999999999999" customHeight="1" thickBot="1" x14ac:dyDescent="0.3">
      <c r="A28" s="45"/>
      <c r="B28" s="46" t="s">
        <v>21</v>
      </c>
      <c r="C28" s="36" t="s">
        <v>71</v>
      </c>
      <c r="D28" s="36" t="s">
        <v>10</v>
      </c>
      <c r="E28" s="37" t="s">
        <v>13</v>
      </c>
      <c r="F28" s="44" t="s">
        <v>14</v>
      </c>
      <c r="G28" s="47"/>
      <c r="H28" s="47"/>
      <c r="I28" s="47"/>
      <c r="J28" s="47"/>
      <c r="K28" s="47"/>
      <c r="L28" s="47"/>
    </row>
    <row r="29" spans="1:12" ht="16.5" customHeight="1" x14ac:dyDescent="0.25">
      <c r="B29" s="32" t="s">
        <v>82</v>
      </c>
      <c r="C29" s="33" t="s">
        <v>23</v>
      </c>
      <c r="D29" s="34">
        <v>6</v>
      </c>
      <c r="E29" s="119"/>
      <c r="F29" s="120" t="str">
        <f>+IF(E29="","",E29*D29)</f>
        <v/>
      </c>
      <c r="G29" s="3"/>
      <c r="H29" s="21"/>
      <c r="I29" s="22"/>
      <c r="J29" s="3"/>
      <c r="K29" s="3"/>
      <c r="L29" s="3"/>
    </row>
    <row r="30" spans="1:12" ht="16.5" customHeight="1" x14ac:dyDescent="0.25">
      <c r="B30" s="23" t="s">
        <v>83</v>
      </c>
      <c r="C30" s="24" t="s">
        <v>23</v>
      </c>
      <c r="D30" s="25">
        <v>8</v>
      </c>
      <c r="E30" s="121"/>
      <c r="F30" s="122" t="str">
        <f>+IF(E30="","",E30*D30)</f>
        <v/>
      </c>
      <c r="G30" s="3"/>
      <c r="H30" s="21"/>
      <c r="I30" s="22"/>
      <c r="J30" s="3"/>
      <c r="K30" s="3"/>
      <c r="L30" s="3"/>
    </row>
    <row r="31" spans="1:12" ht="16.5" customHeight="1" thickBot="1" x14ac:dyDescent="0.3">
      <c r="B31" s="26" t="s">
        <v>84</v>
      </c>
      <c r="C31" s="42" t="s">
        <v>23</v>
      </c>
      <c r="D31" s="43">
        <v>10</v>
      </c>
      <c r="E31" s="123"/>
      <c r="F31" s="124" t="str">
        <f>+IF(E31="","",E31*D31)</f>
        <v/>
      </c>
      <c r="G31" s="3"/>
      <c r="H31" s="3"/>
      <c r="I31" s="22"/>
      <c r="J31" s="3"/>
      <c r="K31" s="3"/>
      <c r="L31" s="3"/>
    </row>
    <row r="32" spans="1:12" s="48" customFormat="1" ht="18.649999999999999" customHeight="1" thickBot="1" x14ac:dyDescent="0.3">
      <c r="A32" s="45"/>
      <c r="B32" s="46" t="s">
        <v>22</v>
      </c>
      <c r="C32" s="36" t="s">
        <v>71</v>
      </c>
      <c r="D32" s="36" t="s">
        <v>10</v>
      </c>
      <c r="E32" s="37" t="s">
        <v>13</v>
      </c>
      <c r="F32" s="44" t="s">
        <v>14</v>
      </c>
      <c r="G32" s="47"/>
      <c r="H32" s="47"/>
      <c r="I32" s="49"/>
      <c r="J32" s="47"/>
      <c r="K32" s="47"/>
      <c r="L32" s="47"/>
    </row>
    <row r="33" spans="2:12" ht="16.5" customHeight="1" x14ac:dyDescent="0.25">
      <c r="B33" s="32" t="s">
        <v>120</v>
      </c>
      <c r="C33" s="33" t="s">
        <v>23</v>
      </c>
      <c r="D33" s="34">
        <v>3.5</v>
      </c>
      <c r="E33" s="119"/>
      <c r="F33" s="120" t="str">
        <f>+IF(E33="","",E33*D33)</f>
        <v/>
      </c>
      <c r="G33" s="3"/>
      <c r="H33" s="21"/>
      <c r="I33" s="22"/>
      <c r="J33" s="3"/>
      <c r="K33" s="3"/>
      <c r="L33" s="3"/>
    </row>
    <row r="34" spans="2:12" ht="16.5" customHeight="1" x14ac:dyDescent="0.25">
      <c r="B34" s="23" t="s">
        <v>110</v>
      </c>
      <c r="C34" s="24" t="s">
        <v>15</v>
      </c>
      <c r="D34" s="25">
        <v>3</v>
      </c>
      <c r="E34" s="121"/>
      <c r="F34" s="122" t="str">
        <f>+IF(E34="","",E34*D34)</f>
        <v/>
      </c>
      <c r="G34" s="3"/>
      <c r="H34" s="21"/>
      <c r="I34" s="3"/>
      <c r="J34" s="3"/>
      <c r="K34" s="3"/>
      <c r="L34" s="3"/>
    </row>
    <row r="35" spans="2:12" ht="16.5" customHeight="1" x14ac:dyDescent="0.25">
      <c r="B35" s="23" t="s">
        <v>94</v>
      </c>
      <c r="C35" s="24" t="s">
        <v>15</v>
      </c>
      <c r="D35" s="25">
        <v>5</v>
      </c>
      <c r="E35" s="121"/>
      <c r="F35" s="122" t="str">
        <f>+IF(E35="","",E35*D35)</f>
        <v/>
      </c>
      <c r="G35" s="3"/>
      <c r="H35" s="21"/>
      <c r="I35" s="3"/>
      <c r="J35" s="3"/>
      <c r="K35" s="3"/>
      <c r="L35" s="3"/>
    </row>
    <row r="36" spans="2:12" ht="16.5" customHeight="1" thickBot="1" x14ac:dyDescent="0.3">
      <c r="B36" s="98" t="s">
        <v>121</v>
      </c>
      <c r="C36" s="99" t="s">
        <v>12</v>
      </c>
      <c r="D36" s="94">
        <v>10</v>
      </c>
      <c r="E36" s="123"/>
      <c r="F36" s="124" t="str">
        <f>+IF(E36="","",E36*D36)</f>
        <v/>
      </c>
      <c r="G36" s="3"/>
      <c r="H36" s="21"/>
      <c r="I36" s="3"/>
      <c r="J36" s="3"/>
      <c r="K36" s="3"/>
      <c r="L36" s="3"/>
    </row>
    <row r="37" spans="2:12" ht="18.649999999999999" customHeight="1" thickBot="1" x14ac:dyDescent="0.3">
      <c r="B37" s="35" t="s">
        <v>117</v>
      </c>
      <c r="C37" s="36" t="s">
        <v>71</v>
      </c>
      <c r="D37" s="36" t="s">
        <v>10</v>
      </c>
      <c r="E37" s="37" t="s">
        <v>13</v>
      </c>
      <c r="F37" s="38" t="s">
        <v>14</v>
      </c>
      <c r="G37" s="3"/>
      <c r="H37" s="21"/>
      <c r="I37" s="3"/>
      <c r="J37" s="3"/>
      <c r="K37" s="3"/>
      <c r="L37" s="3"/>
    </row>
    <row r="38" spans="2:12" ht="16.5" customHeight="1" x14ac:dyDescent="0.25">
      <c r="B38" s="32" t="s">
        <v>112</v>
      </c>
      <c r="C38" s="33" t="s">
        <v>17</v>
      </c>
      <c r="D38" s="34">
        <v>1.5</v>
      </c>
      <c r="E38" s="119"/>
      <c r="F38" s="120" t="str">
        <f t="shared" ref="F38:F58" si="2">+IF(E38="","",E38*D38)</f>
        <v/>
      </c>
      <c r="G38" s="3"/>
      <c r="H38" s="21"/>
      <c r="I38" s="3"/>
      <c r="J38" s="3"/>
      <c r="K38" s="3"/>
      <c r="L38" s="3"/>
    </row>
    <row r="39" spans="2:12" ht="16.5" customHeight="1" x14ac:dyDescent="0.25">
      <c r="B39" s="23" t="s">
        <v>111</v>
      </c>
      <c r="C39" s="24" t="s">
        <v>17</v>
      </c>
      <c r="D39" s="25">
        <v>2</v>
      </c>
      <c r="E39" s="121"/>
      <c r="F39" s="122" t="str">
        <f t="shared" si="2"/>
        <v/>
      </c>
      <c r="G39" s="3"/>
      <c r="H39" s="21"/>
      <c r="I39" s="3"/>
      <c r="J39" s="3"/>
      <c r="K39" s="3"/>
      <c r="L39" s="3"/>
    </row>
    <row r="40" spans="2:12" ht="16.5" customHeight="1" x14ac:dyDescent="0.25">
      <c r="B40" s="23" t="s">
        <v>86</v>
      </c>
      <c r="C40" s="24" t="s">
        <v>17</v>
      </c>
      <c r="D40" s="25">
        <v>2.5</v>
      </c>
      <c r="E40" s="121"/>
      <c r="F40" s="122" t="str">
        <f t="shared" si="2"/>
        <v/>
      </c>
      <c r="G40" s="3"/>
      <c r="H40" s="3"/>
      <c r="I40" s="3"/>
      <c r="J40" s="3"/>
      <c r="K40" s="3"/>
      <c r="L40" s="3"/>
    </row>
    <row r="41" spans="2:12" ht="16.5" customHeight="1" x14ac:dyDescent="0.25">
      <c r="B41" s="7" t="s">
        <v>73</v>
      </c>
      <c r="C41" s="30" t="s">
        <v>17</v>
      </c>
      <c r="D41" s="31">
        <v>5</v>
      </c>
      <c r="E41" s="127"/>
      <c r="F41" s="128" t="str">
        <f t="shared" si="2"/>
        <v/>
      </c>
      <c r="G41" s="3"/>
      <c r="H41" s="3"/>
      <c r="I41" s="3"/>
      <c r="J41" s="3"/>
      <c r="K41" s="3"/>
      <c r="L41" s="3"/>
    </row>
    <row r="42" spans="2:12" ht="16.5" customHeight="1" x14ac:dyDescent="0.25">
      <c r="B42" s="8" t="s">
        <v>122</v>
      </c>
      <c r="C42" s="96" t="s">
        <v>24</v>
      </c>
      <c r="D42" s="97">
        <v>12</v>
      </c>
      <c r="E42" s="129"/>
      <c r="F42" s="130" t="str">
        <f t="shared" si="2"/>
        <v/>
      </c>
      <c r="G42" s="3"/>
      <c r="H42" s="3"/>
      <c r="I42" s="3"/>
      <c r="J42" s="3"/>
      <c r="K42" s="3"/>
      <c r="L42" s="3"/>
    </row>
    <row r="43" spans="2:12" ht="16.5" customHeight="1" x14ac:dyDescent="0.25">
      <c r="B43" s="7" t="s">
        <v>74</v>
      </c>
      <c r="C43" s="30" t="s">
        <v>17</v>
      </c>
      <c r="D43" s="31">
        <v>4</v>
      </c>
      <c r="E43" s="127"/>
      <c r="F43" s="128" t="str">
        <f t="shared" si="2"/>
        <v/>
      </c>
      <c r="G43" s="3"/>
      <c r="H43" s="3"/>
      <c r="I43" s="3"/>
      <c r="J43" s="3"/>
      <c r="K43" s="3"/>
      <c r="L43" s="3"/>
    </row>
    <row r="44" spans="2:12" ht="16.5" customHeight="1" x14ac:dyDescent="0.25">
      <c r="B44" s="8" t="s">
        <v>123</v>
      </c>
      <c r="C44" s="96" t="s">
        <v>24</v>
      </c>
      <c r="D44" s="97">
        <v>10</v>
      </c>
      <c r="E44" s="129"/>
      <c r="F44" s="130" t="str">
        <f t="shared" si="2"/>
        <v/>
      </c>
      <c r="G44" s="3"/>
      <c r="H44" s="3"/>
      <c r="I44" s="3"/>
      <c r="J44" s="3"/>
      <c r="K44" s="3"/>
      <c r="L44" s="3"/>
    </row>
    <row r="45" spans="2:12" ht="16.5" customHeight="1" x14ac:dyDescent="0.25">
      <c r="B45" s="7" t="s">
        <v>75</v>
      </c>
      <c r="C45" s="30" t="s">
        <v>17</v>
      </c>
      <c r="D45" s="31">
        <v>6</v>
      </c>
      <c r="E45" s="127"/>
      <c r="F45" s="128" t="str">
        <f t="shared" si="2"/>
        <v/>
      </c>
      <c r="G45" s="3"/>
      <c r="H45" s="3"/>
      <c r="I45" s="3"/>
      <c r="J45" s="3"/>
      <c r="K45" s="3"/>
      <c r="L45" s="3"/>
    </row>
    <row r="46" spans="2:12" ht="16.5" customHeight="1" x14ac:dyDescent="0.25">
      <c r="B46" s="8" t="s">
        <v>124</v>
      </c>
      <c r="C46" s="96" t="s">
        <v>24</v>
      </c>
      <c r="D46" s="97">
        <v>15</v>
      </c>
      <c r="E46" s="129"/>
      <c r="F46" s="130" t="str">
        <f t="shared" si="2"/>
        <v/>
      </c>
      <c r="G46" s="3"/>
      <c r="H46" s="3"/>
      <c r="I46" s="3"/>
      <c r="J46" s="3"/>
      <c r="K46" s="3"/>
      <c r="L46" s="3"/>
    </row>
    <row r="47" spans="2:12" ht="16.5" customHeight="1" x14ac:dyDescent="0.25">
      <c r="B47" s="7" t="s">
        <v>113</v>
      </c>
      <c r="C47" s="30" t="s">
        <v>25</v>
      </c>
      <c r="D47" s="31">
        <v>4</v>
      </c>
      <c r="E47" s="127"/>
      <c r="F47" s="128" t="str">
        <f t="shared" si="2"/>
        <v/>
      </c>
      <c r="G47" s="3"/>
      <c r="H47" s="3"/>
      <c r="I47" s="3"/>
      <c r="J47" s="3"/>
      <c r="K47" s="3"/>
      <c r="L47" s="3"/>
    </row>
    <row r="48" spans="2:12" ht="16.5" customHeight="1" x14ac:dyDescent="0.25">
      <c r="B48" s="8" t="s">
        <v>125</v>
      </c>
      <c r="C48" s="96" t="s">
        <v>26</v>
      </c>
      <c r="D48" s="97">
        <v>12</v>
      </c>
      <c r="E48" s="129"/>
      <c r="F48" s="130" t="str">
        <f t="shared" si="2"/>
        <v/>
      </c>
      <c r="G48" s="3"/>
      <c r="H48" s="3"/>
      <c r="I48" s="3"/>
      <c r="J48" s="3"/>
      <c r="K48" s="3"/>
      <c r="L48" s="3"/>
    </row>
    <row r="49" spans="1:12" ht="16.5" customHeight="1" x14ac:dyDescent="0.25">
      <c r="B49" s="7" t="s">
        <v>76</v>
      </c>
      <c r="C49" s="30" t="s">
        <v>17</v>
      </c>
      <c r="D49" s="31">
        <v>6</v>
      </c>
      <c r="E49" s="127"/>
      <c r="F49" s="128" t="str">
        <f t="shared" si="2"/>
        <v/>
      </c>
      <c r="G49" s="3"/>
      <c r="H49" s="3"/>
      <c r="I49" s="3"/>
      <c r="J49" s="3"/>
      <c r="K49" s="3"/>
      <c r="L49" s="3"/>
    </row>
    <row r="50" spans="1:12" ht="16.5" customHeight="1" x14ac:dyDescent="0.25">
      <c r="B50" s="8" t="s">
        <v>126</v>
      </c>
      <c r="C50" s="96" t="s">
        <v>27</v>
      </c>
      <c r="D50" s="97">
        <v>10</v>
      </c>
      <c r="E50" s="129"/>
      <c r="F50" s="130" t="str">
        <f t="shared" si="2"/>
        <v/>
      </c>
      <c r="G50" s="3"/>
      <c r="H50" s="3"/>
      <c r="I50" s="3"/>
      <c r="J50" s="3"/>
      <c r="K50" s="3"/>
      <c r="L50" s="3"/>
    </row>
    <row r="51" spans="1:12" ht="16.5" customHeight="1" x14ac:dyDescent="0.25">
      <c r="B51" s="7" t="s">
        <v>77</v>
      </c>
      <c r="C51" s="30" t="s">
        <v>25</v>
      </c>
      <c r="D51" s="31">
        <v>5</v>
      </c>
      <c r="E51" s="127"/>
      <c r="F51" s="128" t="str">
        <f t="shared" si="2"/>
        <v/>
      </c>
      <c r="G51" s="3"/>
      <c r="H51" s="3"/>
      <c r="I51" s="3"/>
      <c r="J51" s="3"/>
      <c r="K51" s="3"/>
      <c r="L51" s="3"/>
    </row>
    <row r="52" spans="1:12" ht="16.5" customHeight="1" x14ac:dyDescent="0.25">
      <c r="B52" s="8" t="s">
        <v>127</v>
      </c>
      <c r="C52" s="96" t="s">
        <v>26</v>
      </c>
      <c r="D52" s="97">
        <v>16</v>
      </c>
      <c r="E52" s="129"/>
      <c r="F52" s="130" t="str">
        <f t="shared" si="2"/>
        <v/>
      </c>
      <c r="G52" s="3"/>
      <c r="H52" s="3"/>
      <c r="I52" s="3"/>
      <c r="J52" s="3"/>
      <c r="K52" s="3"/>
      <c r="L52" s="3"/>
    </row>
    <row r="53" spans="1:12" ht="16.5" customHeight="1" x14ac:dyDescent="0.25">
      <c r="B53" s="7" t="s">
        <v>78</v>
      </c>
      <c r="C53" s="30" t="s">
        <v>17</v>
      </c>
      <c r="D53" s="31">
        <v>8</v>
      </c>
      <c r="E53" s="127"/>
      <c r="F53" s="128" t="str">
        <f t="shared" si="2"/>
        <v/>
      </c>
      <c r="G53" s="3"/>
      <c r="H53" s="3"/>
      <c r="I53" s="3"/>
      <c r="J53" s="3"/>
      <c r="K53" s="3"/>
      <c r="L53" s="3"/>
    </row>
    <row r="54" spans="1:12" ht="16.5" customHeight="1" x14ac:dyDescent="0.25">
      <c r="B54" s="8" t="s">
        <v>128</v>
      </c>
      <c r="C54" s="96" t="s">
        <v>27</v>
      </c>
      <c r="D54" s="97">
        <v>15</v>
      </c>
      <c r="E54" s="129"/>
      <c r="F54" s="130" t="str">
        <f t="shared" si="2"/>
        <v/>
      </c>
      <c r="G54" s="3"/>
      <c r="H54" s="3"/>
      <c r="I54" s="3"/>
      <c r="J54" s="3"/>
      <c r="K54" s="3"/>
      <c r="L54" s="3"/>
    </row>
    <row r="55" spans="1:12" ht="16.5" customHeight="1" x14ac:dyDescent="0.25">
      <c r="B55" s="7" t="s">
        <v>79</v>
      </c>
      <c r="C55" s="30" t="s">
        <v>25</v>
      </c>
      <c r="D55" s="31">
        <v>9</v>
      </c>
      <c r="E55" s="127"/>
      <c r="F55" s="128" t="str">
        <f t="shared" si="2"/>
        <v/>
      </c>
      <c r="G55" s="3"/>
      <c r="H55" s="3"/>
      <c r="I55" s="3"/>
      <c r="J55" s="3"/>
      <c r="K55" s="3"/>
      <c r="L55" s="3"/>
    </row>
    <row r="56" spans="1:12" ht="16.5" customHeight="1" x14ac:dyDescent="0.25">
      <c r="B56" s="9" t="s">
        <v>129</v>
      </c>
      <c r="C56" s="96" t="s">
        <v>28</v>
      </c>
      <c r="D56" s="97">
        <v>15</v>
      </c>
      <c r="E56" s="129"/>
      <c r="F56" s="130" t="str">
        <f t="shared" si="2"/>
        <v/>
      </c>
      <c r="G56" s="3"/>
      <c r="H56" s="3"/>
      <c r="I56" s="3"/>
      <c r="J56" s="3"/>
      <c r="K56" s="3"/>
      <c r="L56" s="3"/>
    </row>
    <row r="57" spans="1:12" ht="16.5" customHeight="1" x14ac:dyDescent="0.25">
      <c r="B57" s="23" t="s">
        <v>80</v>
      </c>
      <c r="C57" s="24" t="s">
        <v>17</v>
      </c>
      <c r="D57" s="25">
        <v>12</v>
      </c>
      <c r="E57" s="121"/>
      <c r="F57" s="122" t="str">
        <f t="shared" si="2"/>
        <v/>
      </c>
      <c r="G57" s="3"/>
      <c r="H57" s="3"/>
      <c r="I57" s="22"/>
      <c r="J57" s="3"/>
      <c r="K57" s="3"/>
      <c r="L57" s="3"/>
    </row>
    <row r="58" spans="1:12" ht="16.5" customHeight="1" thickBot="1" x14ac:dyDescent="0.3">
      <c r="B58" s="26" t="s">
        <v>81</v>
      </c>
      <c r="C58" s="42" t="s">
        <v>17</v>
      </c>
      <c r="D58" s="43">
        <v>18</v>
      </c>
      <c r="E58" s="123"/>
      <c r="F58" s="124" t="str">
        <f t="shared" si="2"/>
        <v/>
      </c>
      <c r="G58" s="3"/>
      <c r="H58" s="3"/>
      <c r="I58" s="3"/>
      <c r="J58" s="3"/>
      <c r="K58" s="3"/>
      <c r="L58" s="3"/>
    </row>
    <row r="59" spans="1:12" s="48" customFormat="1" ht="18.649999999999999" customHeight="1" thickBot="1" x14ac:dyDescent="0.3">
      <c r="A59" s="45"/>
      <c r="B59" s="46" t="s">
        <v>31</v>
      </c>
      <c r="C59" s="36" t="s">
        <v>71</v>
      </c>
      <c r="D59" s="36" t="s">
        <v>10</v>
      </c>
      <c r="E59" s="37" t="s">
        <v>13</v>
      </c>
      <c r="F59" s="38" t="s">
        <v>14</v>
      </c>
      <c r="G59" s="47"/>
      <c r="H59" s="47"/>
      <c r="I59" s="47"/>
      <c r="J59" s="47"/>
      <c r="K59" s="47"/>
      <c r="L59" s="47"/>
    </row>
    <row r="60" spans="1:12" ht="16.5" customHeight="1" x14ac:dyDescent="0.25">
      <c r="B60" s="6" t="s">
        <v>95</v>
      </c>
      <c r="C60" s="52" t="s">
        <v>23</v>
      </c>
      <c r="D60" s="51">
        <v>0.5</v>
      </c>
      <c r="E60" s="129"/>
      <c r="F60" s="130" t="str">
        <f t="shared" ref="F60:F69" si="3">+IF(E60="","",E60*D60)</f>
        <v/>
      </c>
      <c r="G60" s="3"/>
      <c r="H60" s="3"/>
      <c r="I60" s="22"/>
      <c r="J60" s="3"/>
      <c r="K60" s="3"/>
      <c r="L60" s="3"/>
    </row>
    <row r="61" spans="1:12" ht="16.5" customHeight="1" x14ac:dyDescent="0.25">
      <c r="B61" s="9" t="s">
        <v>130</v>
      </c>
      <c r="C61" s="96" t="s">
        <v>29</v>
      </c>
      <c r="D61" s="97">
        <v>2</v>
      </c>
      <c r="E61" s="129"/>
      <c r="F61" s="130" t="str">
        <f t="shared" si="3"/>
        <v/>
      </c>
      <c r="G61" s="3"/>
      <c r="H61" s="3"/>
      <c r="I61" s="22"/>
      <c r="J61" s="3"/>
      <c r="K61" s="3"/>
      <c r="L61" s="3"/>
    </row>
    <row r="62" spans="1:12" ht="16.5" customHeight="1" x14ac:dyDescent="0.25">
      <c r="B62" s="7" t="s">
        <v>7</v>
      </c>
      <c r="C62" s="30" t="s">
        <v>23</v>
      </c>
      <c r="D62" s="31">
        <v>1</v>
      </c>
      <c r="E62" s="127"/>
      <c r="F62" s="128" t="str">
        <f t="shared" si="3"/>
        <v/>
      </c>
      <c r="G62" s="3"/>
      <c r="H62" s="3"/>
      <c r="I62" s="3"/>
      <c r="J62" s="3"/>
      <c r="K62" s="3"/>
      <c r="L62" s="3"/>
    </row>
    <row r="63" spans="1:12" ht="16.5" customHeight="1" x14ac:dyDescent="0.25">
      <c r="B63" s="9" t="s">
        <v>131</v>
      </c>
      <c r="C63" s="96" t="s">
        <v>30</v>
      </c>
      <c r="D63" s="97">
        <v>4</v>
      </c>
      <c r="E63" s="129"/>
      <c r="F63" s="130" t="str">
        <f t="shared" si="3"/>
        <v/>
      </c>
      <c r="G63" s="3"/>
      <c r="H63" s="3"/>
      <c r="I63" s="3"/>
      <c r="J63" s="3"/>
      <c r="K63" s="3"/>
      <c r="L63" s="3"/>
    </row>
    <row r="64" spans="1:12" ht="16.5" customHeight="1" x14ac:dyDescent="0.25">
      <c r="B64" s="7" t="s">
        <v>132</v>
      </c>
      <c r="C64" s="30" t="s">
        <v>23</v>
      </c>
      <c r="D64" s="31">
        <v>6</v>
      </c>
      <c r="E64" s="127"/>
      <c r="F64" s="128" t="str">
        <f t="shared" si="3"/>
        <v/>
      </c>
      <c r="G64" s="3"/>
      <c r="H64" s="3"/>
      <c r="I64" s="3"/>
      <c r="J64" s="3"/>
      <c r="K64" s="3"/>
      <c r="L64" s="3"/>
    </row>
    <row r="65" spans="1:12" ht="16.5" customHeight="1" x14ac:dyDescent="0.25">
      <c r="B65" s="9" t="s">
        <v>152</v>
      </c>
      <c r="C65" s="96" t="s">
        <v>151</v>
      </c>
      <c r="D65" s="97">
        <v>10</v>
      </c>
      <c r="E65" s="129"/>
      <c r="F65" s="130" t="str">
        <f t="shared" si="3"/>
        <v/>
      </c>
      <c r="G65" s="3"/>
      <c r="H65" s="3"/>
      <c r="I65" s="3"/>
      <c r="J65" s="3"/>
      <c r="K65" s="3"/>
      <c r="L65" s="3"/>
    </row>
    <row r="66" spans="1:12" ht="16.5" customHeight="1" x14ac:dyDescent="0.25">
      <c r="B66" s="23" t="s">
        <v>133</v>
      </c>
      <c r="C66" s="24" t="s">
        <v>23</v>
      </c>
      <c r="D66" s="25">
        <v>20</v>
      </c>
      <c r="E66" s="121"/>
      <c r="F66" s="122" t="str">
        <f t="shared" si="3"/>
        <v/>
      </c>
      <c r="G66" s="3"/>
      <c r="H66" s="3"/>
      <c r="I66" s="3"/>
      <c r="J66" s="3"/>
      <c r="K66" s="3"/>
      <c r="L66" s="3"/>
    </row>
    <row r="67" spans="1:12" ht="16.5" customHeight="1" x14ac:dyDescent="0.25">
      <c r="B67" s="23" t="s">
        <v>105</v>
      </c>
      <c r="C67" s="24" t="s">
        <v>23</v>
      </c>
      <c r="D67" s="25">
        <v>10</v>
      </c>
      <c r="E67" s="121"/>
      <c r="F67" s="122" t="str">
        <f t="shared" si="3"/>
        <v/>
      </c>
      <c r="G67" s="3"/>
      <c r="H67" s="3"/>
      <c r="I67" s="3"/>
      <c r="J67" s="3"/>
      <c r="K67" s="3"/>
      <c r="L67" s="3"/>
    </row>
    <row r="68" spans="1:12" ht="16.5" customHeight="1" x14ac:dyDescent="0.25">
      <c r="B68" s="23" t="s">
        <v>104</v>
      </c>
      <c r="C68" s="24" t="s">
        <v>23</v>
      </c>
      <c r="D68" s="25">
        <v>20</v>
      </c>
      <c r="E68" s="121"/>
      <c r="F68" s="122" t="str">
        <f t="shared" si="3"/>
        <v/>
      </c>
      <c r="G68" s="3"/>
      <c r="H68" s="3"/>
      <c r="I68" s="3"/>
      <c r="J68" s="3"/>
      <c r="K68" s="3"/>
      <c r="L68" s="3"/>
    </row>
    <row r="69" spans="1:12" ht="16.5" customHeight="1" thickBot="1" x14ac:dyDescent="0.3">
      <c r="B69" s="26" t="s">
        <v>52</v>
      </c>
      <c r="C69" s="42" t="s">
        <v>23</v>
      </c>
      <c r="D69" s="43">
        <v>40</v>
      </c>
      <c r="E69" s="123"/>
      <c r="F69" s="124" t="str">
        <f t="shared" si="3"/>
        <v/>
      </c>
      <c r="G69" s="3"/>
      <c r="H69" s="3"/>
      <c r="I69" s="3"/>
      <c r="J69" s="3"/>
      <c r="K69" s="3"/>
      <c r="L69" s="3"/>
    </row>
    <row r="70" spans="1:12" s="48" customFormat="1" ht="18.649999999999999" customHeight="1" thickBot="1" x14ac:dyDescent="0.3">
      <c r="A70" s="45"/>
      <c r="B70" s="46" t="s">
        <v>32</v>
      </c>
      <c r="C70" s="36" t="s">
        <v>71</v>
      </c>
      <c r="D70" s="36" t="s">
        <v>10</v>
      </c>
      <c r="E70" s="37" t="s">
        <v>13</v>
      </c>
      <c r="F70" s="38" t="s">
        <v>14</v>
      </c>
      <c r="G70" s="47"/>
      <c r="H70" s="47"/>
      <c r="I70" s="47"/>
      <c r="J70" s="47"/>
      <c r="K70" s="47"/>
      <c r="L70" s="47"/>
    </row>
    <row r="71" spans="1:12" ht="16.5" customHeight="1" x14ac:dyDescent="0.25">
      <c r="B71" s="6" t="s">
        <v>96</v>
      </c>
      <c r="C71" s="50" t="s">
        <v>15</v>
      </c>
      <c r="D71" s="51">
        <v>1.5</v>
      </c>
      <c r="E71" s="129"/>
      <c r="F71" s="130" t="str">
        <f>+IF(E71="","",E71*D71)</f>
        <v/>
      </c>
      <c r="G71" s="3"/>
      <c r="H71" s="3"/>
      <c r="I71" s="3"/>
      <c r="J71" s="3"/>
      <c r="K71" s="3"/>
      <c r="L71" s="3"/>
    </row>
    <row r="72" spans="1:12" ht="16.5" customHeight="1" x14ac:dyDescent="0.25">
      <c r="B72" s="8" t="s">
        <v>147</v>
      </c>
      <c r="C72" s="102" t="s">
        <v>33</v>
      </c>
      <c r="D72" s="97">
        <v>10</v>
      </c>
      <c r="E72" s="129"/>
      <c r="F72" s="130" t="str">
        <f>+IF(E72="","",E72*D72)</f>
        <v/>
      </c>
      <c r="G72" s="3"/>
      <c r="H72" s="3"/>
      <c r="I72" s="3"/>
      <c r="J72" s="3"/>
      <c r="K72" s="3"/>
      <c r="L72" s="3"/>
    </row>
    <row r="73" spans="1:12" ht="16.5" customHeight="1" x14ac:dyDescent="0.25">
      <c r="B73" s="6" t="s">
        <v>97</v>
      </c>
      <c r="C73" s="52" t="s">
        <v>15</v>
      </c>
      <c r="D73" s="31">
        <v>2</v>
      </c>
      <c r="E73" s="127"/>
      <c r="F73" s="128" t="str">
        <f>+IF(E73="","",E73*D73)</f>
        <v/>
      </c>
      <c r="G73" s="3"/>
      <c r="H73" s="3"/>
      <c r="I73" s="3"/>
      <c r="J73" s="3"/>
      <c r="K73" s="3"/>
      <c r="L73" s="3"/>
    </row>
    <row r="74" spans="1:12" ht="16.5" customHeight="1" thickBot="1" x14ac:dyDescent="0.3">
      <c r="B74" s="6" t="s">
        <v>134</v>
      </c>
      <c r="C74" s="100" t="s">
        <v>33</v>
      </c>
      <c r="D74" s="101">
        <v>12</v>
      </c>
      <c r="E74" s="131"/>
      <c r="F74" s="132" t="str">
        <f>+IF(E74="","",E74*D74)</f>
        <v/>
      </c>
      <c r="G74" s="3"/>
      <c r="H74" s="3"/>
      <c r="I74" s="3"/>
      <c r="J74" s="3"/>
      <c r="K74" s="3"/>
      <c r="L74" s="3"/>
    </row>
    <row r="75" spans="1:12" s="48" customFormat="1" ht="18.649999999999999" customHeight="1" thickBot="1" x14ac:dyDescent="0.3">
      <c r="A75" s="45"/>
      <c r="B75" s="46" t="s">
        <v>34</v>
      </c>
      <c r="C75" s="36" t="s">
        <v>71</v>
      </c>
      <c r="D75" s="36" t="s">
        <v>10</v>
      </c>
      <c r="E75" s="37" t="s">
        <v>13</v>
      </c>
      <c r="F75" s="44" t="s">
        <v>14</v>
      </c>
      <c r="G75" s="47"/>
      <c r="H75" s="47"/>
      <c r="I75" s="47"/>
      <c r="J75" s="47"/>
      <c r="K75" s="47"/>
      <c r="L75" s="47"/>
    </row>
    <row r="76" spans="1:12" ht="16.5" customHeight="1" thickBot="1" x14ac:dyDescent="0.3">
      <c r="B76" s="53" t="s">
        <v>85</v>
      </c>
      <c r="C76" s="54" t="s">
        <v>23</v>
      </c>
      <c r="D76" s="55">
        <v>0.5</v>
      </c>
      <c r="E76" s="133"/>
      <c r="F76" s="134" t="str">
        <f>+IF(E76="","",E76*D76)</f>
        <v/>
      </c>
      <c r="G76" s="3"/>
      <c r="H76" s="3"/>
      <c r="I76" s="3"/>
      <c r="J76" s="3"/>
      <c r="K76" s="3"/>
      <c r="L76" s="3"/>
    </row>
    <row r="77" spans="1:12" ht="16.5" customHeight="1" x14ac:dyDescent="0.25">
      <c r="B77" s="86" t="s">
        <v>118</v>
      </c>
      <c r="C77" s="87"/>
      <c r="D77" s="88"/>
      <c r="E77" s="89"/>
      <c r="F77" s="90"/>
      <c r="G77" s="3"/>
      <c r="H77" s="3"/>
      <c r="I77" s="3"/>
      <c r="J77" s="3"/>
      <c r="K77" s="3"/>
      <c r="L77" s="3"/>
    </row>
    <row r="78" spans="1:12" ht="16.5" customHeight="1" thickBot="1" x14ac:dyDescent="0.3">
      <c r="B78" s="91" t="s">
        <v>119</v>
      </c>
      <c r="C78" s="87"/>
      <c r="D78" s="88"/>
      <c r="E78" s="89"/>
      <c r="F78" s="90"/>
      <c r="G78" s="3"/>
      <c r="H78" s="3"/>
      <c r="I78" s="3"/>
      <c r="J78" s="3"/>
      <c r="K78" s="3"/>
      <c r="L78" s="3"/>
    </row>
    <row r="79" spans="1:12" s="48" customFormat="1" ht="18.649999999999999" customHeight="1" thickBot="1" x14ac:dyDescent="0.3">
      <c r="A79" s="45"/>
      <c r="B79" s="46" t="s">
        <v>32</v>
      </c>
      <c r="C79" s="36" t="s">
        <v>35</v>
      </c>
      <c r="D79" s="36" t="s">
        <v>36</v>
      </c>
      <c r="E79" s="37" t="s">
        <v>13</v>
      </c>
      <c r="F79" s="38" t="s">
        <v>14</v>
      </c>
      <c r="G79" s="47"/>
      <c r="H79" s="47"/>
      <c r="I79" s="47"/>
      <c r="J79" s="47"/>
      <c r="K79" s="47"/>
      <c r="L79" s="47"/>
    </row>
    <row r="80" spans="1:12" ht="16.5" customHeight="1" x14ac:dyDescent="0.25">
      <c r="B80" s="59" t="s">
        <v>135</v>
      </c>
      <c r="C80" s="60">
        <v>6</v>
      </c>
      <c r="D80" s="109">
        <v>5</v>
      </c>
      <c r="E80" s="113"/>
      <c r="F80" s="114" t="str">
        <f>+IF(E80="","",IF(SUM($E$80:$E$127)&gt;1,D80*E80,E80*C80))</f>
        <v/>
      </c>
      <c r="G80" s="29"/>
      <c r="H80" s="3"/>
      <c r="I80" s="3"/>
      <c r="J80" s="3"/>
      <c r="K80" s="3"/>
      <c r="L80" s="3"/>
    </row>
    <row r="81" spans="1:12" ht="16.5" customHeight="1" x14ac:dyDescent="0.25">
      <c r="B81" s="56" t="s">
        <v>136</v>
      </c>
      <c r="C81" s="61">
        <v>8</v>
      </c>
      <c r="D81" s="110">
        <v>7</v>
      </c>
      <c r="E81" s="115"/>
      <c r="F81" s="116" t="str">
        <f t="shared" ref="F81:F127" si="4">+IF(E81="","",IF(SUM($E$80:$E$127)&gt;1,D81*E81,E81*C81))</f>
        <v/>
      </c>
      <c r="G81" s="29"/>
      <c r="H81" s="3"/>
      <c r="I81" s="3"/>
      <c r="J81" s="3"/>
      <c r="K81" s="3"/>
      <c r="L81" s="3"/>
    </row>
    <row r="82" spans="1:12" ht="16.5" customHeight="1" x14ac:dyDescent="0.25">
      <c r="B82" s="56" t="s">
        <v>137</v>
      </c>
      <c r="C82" s="61">
        <v>20</v>
      </c>
      <c r="D82" s="110">
        <v>15</v>
      </c>
      <c r="E82" s="115"/>
      <c r="F82" s="116" t="str">
        <f t="shared" si="4"/>
        <v/>
      </c>
      <c r="G82" s="3"/>
      <c r="H82" s="3"/>
      <c r="I82" s="3"/>
      <c r="J82" s="3"/>
      <c r="K82" s="3"/>
      <c r="L82" s="3"/>
    </row>
    <row r="83" spans="1:12" ht="16.5" customHeight="1" x14ac:dyDescent="0.25">
      <c r="B83" s="56" t="s">
        <v>138</v>
      </c>
      <c r="C83" s="61">
        <v>20</v>
      </c>
      <c r="D83" s="110">
        <v>15</v>
      </c>
      <c r="E83" s="115"/>
      <c r="F83" s="116" t="str">
        <f t="shared" si="4"/>
        <v/>
      </c>
      <c r="G83" s="3"/>
      <c r="H83" s="3"/>
      <c r="I83" s="3"/>
      <c r="J83" s="3"/>
      <c r="K83" s="3"/>
      <c r="L83" s="3"/>
    </row>
    <row r="84" spans="1:12" ht="16.5" customHeight="1" x14ac:dyDescent="0.25">
      <c r="B84" s="56" t="s">
        <v>139</v>
      </c>
      <c r="C84" s="61">
        <v>15</v>
      </c>
      <c r="D84" s="110">
        <v>12</v>
      </c>
      <c r="E84" s="115"/>
      <c r="F84" s="116" t="str">
        <f t="shared" si="4"/>
        <v/>
      </c>
      <c r="G84" s="3"/>
      <c r="H84" s="3"/>
      <c r="I84" s="3"/>
      <c r="J84" s="62"/>
      <c r="K84" s="63"/>
      <c r="L84" s="63"/>
    </row>
    <row r="85" spans="1:12" ht="16.5" customHeight="1" x14ac:dyDescent="0.25">
      <c r="B85" s="56" t="s">
        <v>100</v>
      </c>
      <c r="C85" s="61">
        <v>15</v>
      </c>
      <c r="D85" s="110">
        <v>10</v>
      </c>
      <c r="E85" s="115"/>
      <c r="F85" s="116" t="str">
        <f t="shared" si="4"/>
        <v/>
      </c>
      <c r="G85" s="3"/>
      <c r="H85" s="3"/>
      <c r="I85" s="3"/>
      <c r="J85" s="62"/>
      <c r="K85" s="63"/>
      <c r="L85" s="63"/>
    </row>
    <row r="86" spans="1:12" ht="16.5" customHeight="1" x14ac:dyDescent="0.25">
      <c r="B86" s="56" t="s">
        <v>98</v>
      </c>
      <c r="C86" s="61">
        <v>22</v>
      </c>
      <c r="D86" s="110">
        <v>17</v>
      </c>
      <c r="E86" s="115"/>
      <c r="F86" s="116" t="str">
        <f t="shared" si="4"/>
        <v/>
      </c>
      <c r="G86" s="3"/>
      <c r="H86" s="3"/>
      <c r="I86" s="3"/>
      <c r="J86" s="62"/>
      <c r="K86" s="63"/>
      <c r="L86" s="63"/>
    </row>
    <row r="87" spans="1:12" ht="16.5" customHeight="1" x14ac:dyDescent="0.25">
      <c r="B87" s="56" t="s">
        <v>141</v>
      </c>
      <c r="C87" s="61">
        <v>25</v>
      </c>
      <c r="D87" s="110">
        <v>20</v>
      </c>
      <c r="E87" s="115"/>
      <c r="F87" s="116" t="str">
        <f t="shared" si="4"/>
        <v/>
      </c>
      <c r="G87" s="3"/>
      <c r="H87" s="3"/>
      <c r="I87" s="3"/>
      <c r="J87" s="62"/>
      <c r="K87" s="63"/>
      <c r="L87" s="63"/>
    </row>
    <row r="88" spans="1:12" ht="16.5" customHeight="1" x14ac:dyDescent="0.25">
      <c r="B88" s="65" t="s">
        <v>140</v>
      </c>
      <c r="C88" s="66">
        <v>45</v>
      </c>
      <c r="D88" s="111">
        <v>35</v>
      </c>
      <c r="E88" s="117"/>
      <c r="F88" s="118" t="str">
        <f t="shared" si="4"/>
        <v/>
      </c>
      <c r="G88" s="3"/>
      <c r="H88" s="3"/>
      <c r="I88" s="3"/>
      <c r="J88" s="62"/>
      <c r="K88" s="63"/>
      <c r="L88" s="63"/>
    </row>
    <row r="89" spans="1:12" ht="16.5" customHeight="1" x14ac:dyDescent="0.25">
      <c r="B89" s="108" t="s">
        <v>99</v>
      </c>
      <c r="C89" s="25">
        <v>55</v>
      </c>
      <c r="D89" s="112">
        <v>45</v>
      </c>
      <c r="E89" s="121"/>
      <c r="F89" s="135" t="str">
        <f t="shared" si="4"/>
        <v/>
      </c>
      <c r="G89" s="3"/>
      <c r="H89" s="3"/>
      <c r="I89" s="3"/>
      <c r="J89" s="62"/>
      <c r="K89" s="63"/>
      <c r="L89" s="63"/>
    </row>
    <row r="90" spans="1:12" ht="16.5" customHeight="1" thickBot="1" x14ac:dyDescent="0.3">
      <c r="B90" s="108" t="s">
        <v>142</v>
      </c>
      <c r="C90" s="25">
        <v>65</v>
      </c>
      <c r="D90" s="112">
        <v>55</v>
      </c>
      <c r="E90" s="121"/>
      <c r="F90" s="135" t="str">
        <f t="shared" si="4"/>
        <v/>
      </c>
      <c r="G90" s="3"/>
      <c r="H90" s="3"/>
      <c r="I90" s="3"/>
      <c r="J90" s="62"/>
      <c r="K90" s="63"/>
      <c r="L90" s="63"/>
    </row>
    <row r="91" spans="1:12" s="48" customFormat="1" ht="18.649999999999999" customHeight="1" thickBot="1" x14ac:dyDescent="0.3">
      <c r="A91" s="45"/>
      <c r="B91" s="103" t="s">
        <v>37</v>
      </c>
      <c r="C91" s="104" t="s">
        <v>35</v>
      </c>
      <c r="D91" s="105" t="s">
        <v>36</v>
      </c>
      <c r="E91" s="106" t="s">
        <v>13</v>
      </c>
      <c r="F91" s="107" t="s">
        <v>14</v>
      </c>
      <c r="G91" s="47"/>
      <c r="H91" s="47"/>
      <c r="I91" s="47"/>
      <c r="J91" s="79"/>
      <c r="K91" s="80"/>
      <c r="L91" s="80"/>
    </row>
    <row r="92" spans="1:12" ht="16.5" customHeight="1" x14ac:dyDescent="0.25">
      <c r="B92" s="59" t="s">
        <v>143</v>
      </c>
      <c r="C92" s="60">
        <v>4</v>
      </c>
      <c r="D92" s="109">
        <v>3</v>
      </c>
      <c r="E92" s="113"/>
      <c r="F92" s="114" t="str">
        <f t="shared" si="4"/>
        <v/>
      </c>
      <c r="G92" s="3"/>
      <c r="H92" s="3"/>
      <c r="I92" s="3"/>
      <c r="J92" s="62"/>
      <c r="K92" s="63"/>
      <c r="L92" s="63"/>
    </row>
    <row r="93" spans="1:12" ht="16.5" customHeight="1" x14ac:dyDescent="0.25">
      <c r="B93" s="56" t="s">
        <v>8</v>
      </c>
      <c r="C93" s="61">
        <v>8</v>
      </c>
      <c r="D93" s="110">
        <v>6</v>
      </c>
      <c r="E93" s="115"/>
      <c r="F93" s="116" t="str">
        <f t="shared" si="4"/>
        <v/>
      </c>
      <c r="G93" s="3"/>
      <c r="H93" s="3"/>
      <c r="I93" s="3"/>
      <c r="J93" s="62"/>
      <c r="K93" s="63"/>
      <c r="L93" s="63"/>
    </row>
    <row r="94" spans="1:12" ht="16.5" customHeight="1" x14ac:dyDescent="0.25">
      <c r="B94" s="56" t="s">
        <v>9</v>
      </c>
      <c r="C94" s="61">
        <v>10</v>
      </c>
      <c r="D94" s="110">
        <v>8</v>
      </c>
      <c r="E94" s="115"/>
      <c r="F94" s="116" t="str">
        <f t="shared" si="4"/>
        <v/>
      </c>
      <c r="G94" s="3"/>
      <c r="H94" s="3"/>
      <c r="I94" s="3"/>
      <c r="J94" s="62"/>
      <c r="K94" s="63"/>
      <c r="L94" s="63"/>
    </row>
    <row r="95" spans="1:12" ht="16.5" customHeight="1" x14ac:dyDescent="0.25">
      <c r="B95" s="56" t="s">
        <v>40</v>
      </c>
      <c r="C95" s="61">
        <v>6</v>
      </c>
      <c r="D95" s="110">
        <v>5</v>
      </c>
      <c r="E95" s="115"/>
      <c r="F95" s="116" t="str">
        <f t="shared" si="4"/>
        <v/>
      </c>
      <c r="G95" s="29"/>
      <c r="H95" s="3"/>
      <c r="I95" s="22"/>
      <c r="J95" s="62"/>
      <c r="K95" s="63"/>
      <c r="L95" s="3"/>
    </row>
    <row r="96" spans="1:12" ht="16.5" customHeight="1" x14ac:dyDescent="0.25">
      <c r="B96" s="56" t="s">
        <v>41</v>
      </c>
      <c r="C96" s="61">
        <v>6</v>
      </c>
      <c r="D96" s="110">
        <v>5</v>
      </c>
      <c r="E96" s="115"/>
      <c r="F96" s="116" t="str">
        <f t="shared" si="4"/>
        <v/>
      </c>
      <c r="G96" s="3"/>
      <c r="H96" s="3"/>
      <c r="I96" s="3"/>
      <c r="J96" s="62"/>
      <c r="K96" s="63"/>
      <c r="L96" s="63"/>
    </row>
    <row r="97" spans="2:12" ht="16.5" customHeight="1" x14ac:dyDescent="0.25">
      <c r="B97" s="56" t="s">
        <v>42</v>
      </c>
      <c r="C97" s="61">
        <v>6</v>
      </c>
      <c r="D97" s="110">
        <v>5</v>
      </c>
      <c r="E97" s="115"/>
      <c r="F97" s="116" t="str">
        <f t="shared" si="4"/>
        <v/>
      </c>
      <c r="G97" s="3"/>
      <c r="H97" s="3"/>
      <c r="I97" s="3"/>
      <c r="J97" s="3"/>
      <c r="K97" s="3"/>
      <c r="L97" s="3"/>
    </row>
    <row r="98" spans="2:12" ht="16.5" customHeight="1" x14ac:dyDescent="0.25">
      <c r="B98" s="56" t="s">
        <v>53</v>
      </c>
      <c r="C98" s="61">
        <v>6</v>
      </c>
      <c r="D98" s="110">
        <v>5</v>
      </c>
      <c r="E98" s="115"/>
      <c r="F98" s="116" t="str">
        <f t="shared" si="4"/>
        <v/>
      </c>
      <c r="G98" s="3"/>
      <c r="H98" s="3"/>
      <c r="I98" s="3"/>
      <c r="J98" s="3"/>
      <c r="K98" s="3"/>
      <c r="L98" s="3"/>
    </row>
    <row r="99" spans="2:12" ht="16.5" customHeight="1" x14ac:dyDescent="0.25">
      <c r="B99" s="56" t="s">
        <v>43</v>
      </c>
      <c r="C99" s="61">
        <v>10</v>
      </c>
      <c r="D99" s="110">
        <v>8</v>
      </c>
      <c r="E99" s="115"/>
      <c r="F99" s="116" t="str">
        <f t="shared" si="4"/>
        <v/>
      </c>
      <c r="G99" s="3"/>
      <c r="H99" s="3"/>
      <c r="I99" s="3"/>
      <c r="J99" s="3"/>
      <c r="K99" s="3"/>
      <c r="L99" s="3"/>
    </row>
    <row r="100" spans="2:12" ht="16.5" customHeight="1" x14ac:dyDescent="0.25">
      <c r="B100" s="56" t="s">
        <v>44</v>
      </c>
      <c r="C100" s="61">
        <v>10</v>
      </c>
      <c r="D100" s="110">
        <v>8</v>
      </c>
      <c r="E100" s="115"/>
      <c r="F100" s="116" t="str">
        <f t="shared" si="4"/>
        <v/>
      </c>
      <c r="G100" s="29"/>
      <c r="H100" s="3"/>
      <c r="I100" s="3"/>
      <c r="J100" s="3"/>
      <c r="K100" s="3"/>
      <c r="L100" s="3"/>
    </row>
    <row r="101" spans="2:12" ht="16.5" customHeight="1" x14ac:dyDescent="0.25">
      <c r="B101" s="56" t="s">
        <v>45</v>
      </c>
      <c r="C101" s="61">
        <v>10</v>
      </c>
      <c r="D101" s="110">
        <v>8</v>
      </c>
      <c r="E101" s="115"/>
      <c r="F101" s="116" t="str">
        <f t="shared" si="4"/>
        <v/>
      </c>
      <c r="G101" s="29"/>
      <c r="H101" s="3"/>
      <c r="I101" s="3"/>
      <c r="J101" s="3"/>
      <c r="K101" s="3"/>
      <c r="L101" s="3"/>
    </row>
    <row r="102" spans="2:12" ht="16.5" customHeight="1" x14ac:dyDescent="0.25">
      <c r="B102" s="56" t="s">
        <v>46</v>
      </c>
      <c r="C102" s="61">
        <v>10</v>
      </c>
      <c r="D102" s="110">
        <v>8</v>
      </c>
      <c r="E102" s="115"/>
      <c r="F102" s="116" t="str">
        <f t="shared" si="4"/>
        <v/>
      </c>
      <c r="G102" s="29"/>
      <c r="H102" s="3"/>
      <c r="I102" s="22"/>
      <c r="J102" s="62"/>
      <c r="K102" s="63"/>
      <c r="L102" s="3"/>
    </row>
    <row r="103" spans="2:12" ht="16.5" customHeight="1" x14ac:dyDescent="0.25">
      <c r="B103" s="56" t="s">
        <v>47</v>
      </c>
      <c r="C103" s="61">
        <v>14</v>
      </c>
      <c r="D103" s="110">
        <v>12</v>
      </c>
      <c r="E103" s="115"/>
      <c r="F103" s="116" t="str">
        <f t="shared" si="4"/>
        <v/>
      </c>
      <c r="G103" s="3"/>
      <c r="H103" s="3"/>
      <c r="I103" s="3"/>
      <c r="J103" s="3"/>
      <c r="K103" s="3"/>
      <c r="L103" s="3"/>
    </row>
    <row r="104" spans="2:12" ht="16.5" customHeight="1" x14ac:dyDescent="0.25">
      <c r="B104" s="56" t="s">
        <v>48</v>
      </c>
      <c r="C104" s="61">
        <v>14</v>
      </c>
      <c r="D104" s="110">
        <v>12</v>
      </c>
      <c r="E104" s="115"/>
      <c r="F104" s="116" t="str">
        <f t="shared" si="4"/>
        <v/>
      </c>
      <c r="G104" s="29"/>
      <c r="H104" s="3"/>
      <c r="I104" s="22"/>
      <c r="J104" s="62"/>
      <c r="K104" s="63"/>
      <c r="L104" s="3"/>
    </row>
    <row r="105" spans="2:12" ht="16.5" customHeight="1" x14ac:dyDescent="0.25">
      <c r="B105" s="56" t="s">
        <v>49</v>
      </c>
      <c r="C105" s="61">
        <v>14</v>
      </c>
      <c r="D105" s="110">
        <v>12</v>
      </c>
      <c r="E105" s="115"/>
      <c r="F105" s="116" t="str">
        <f t="shared" si="4"/>
        <v/>
      </c>
      <c r="G105" s="29"/>
      <c r="H105" s="3"/>
      <c r="I105" s="22"/>
      <c r="J105" s="62"/>
      <c r="K105" s="63"/>
      <c r="L105" s="3"/>
    </row>
    <row r="106" spans="2:12" ht="16.5" customHeight="1" thickBot="1" x14ac:dyDescent="0.3">
      <c r="B106" s="65" t="s">
        <v>50</v>
      </c>
      <c r="C106" s="66">
        <v>14</v>
      </c>
      <c r="D106" s="111">
        <v>12</v>
      </c>
      <c r="E106" s="117"/>
      <c r="F106" s="118" t="str">
        <f t="shared" si="4"/>
        <v/>
      </c>
      <c r="G106" s="29"/>
      <c r="H106" s="3"/>
      <c r="I106" s="22"/>
      <c r="J106" s="62"/>
      <c r="K106" s="63"/>
      <c r="L106" s="63"/>
    </row>
    <row r="107" spans="2:12" ht="18.649999999999999" customHeight="1" thickBot="1" x14ac:dyDescent="0.3">
      <c r="B107" s="35" t="s">
        <v>38</v>
      </c>
      <c r="C107" s="36" t="s">
        <v>35</v>
      </c>
      <c r="D107" s="36" t="s">
        <v>36</v>
      </c>
      <c r="E107" s="37" t="s">
        <v>13</v>
      </c>
      <c r="F107" s="38" t="s">
        <v>14</v>
      </c>
      <c r="G107" s="29"/>
      <c r="H107" s="3"/>
      <c r="I107" s="22"/>
      <c r="J107" s="62"/>
      <c r="K107" s="63"/>
      <c r="L107" s="63"/>
    </row>
    <row r="108" spans="2:12" ht="16.5" customHeight="1" x14ac:dyDescent="0.25">
      <c r="B108" s="59" t="s">
        <v>149</v>
      </c>
      <c r="C108" s="60">
        <v>4</v>
      </c>
      <c r="D108" s="109">
        <v>3</v>
      </c>
      <c r="E108" s="113"/>
      <c r="F108" s="114" t="str">
        <f t="shared" si="4"/>
        <v/>
      </c>
      <c r="G108" s="29"/>
      <c r="H108" s="3"/>
      <c r="I108" s="22"/>
      <c r="J108" s="62"/>
      <c r="K108" s="63"/>
      <c r="L108" s="3"/>
    </row>
    <row r="109" spans="2:12" ht="16.5" customHeight="1" x14ac:dyDescent="0.25">
      <c r="B109" s="56" t="s">
        <v>150</v>
      </c>
      <c r="C109" s="61">
        <v>6</v>
      </c>
      <c r="D109" s="110">
        <v>5</v>
      </c>
      <c r="E109" s="115"/>
      <c r="F109" s="116" t="str">
        <f t="shared" si="4"/>
        <v/>
      </c>
      <c r="G109" s="29"/>
      <c r="H109" s="3"/>
      <c r="I109" s="22"/>
      <c r="J109" s="62"/>
      <c r="K109" s="63"/>
      <c r="L109" s="3"/>
    </row>
    <row r="110" spans="2:12" ht="16.5" customHeight="1" x14ac:dyDescent="0.25">
      <c r="B110" s="56" t="s">
        <v>54</v>
      </c>
      <c r="C110" s="61">
        <v>9</v>
      </c>
      <c r="D110" s="110">
        <v>7</v>
      </c>
      <c r="E110" s="115"/>
      <c r="F110" s="116" t="str">
        <f t="shared" si="4"/>
        <v/>
      </c>
      <c r="G110" s="29"/>
      <c r="H110" s="3"/>
      <c r="I110" s="22"/>
      <c r="J110" s="62"/>
      <c r="K110" s="63"/>
      <c r="L110" s="3"/>
    </row>
    <row r="111" spans="2:12" ht="16.5" customHeight="1" x14ac:dyDescent="0.25">
      <c r="B111" s="56" t="s">
        <v>55</v>
      </c>
      <c r="C111" s="61">
        <v>15</v>
      </c>
      <c r="D111" s="110">
        <v>13</v>
      </c>
      <c r="E111" s="115"/>
      <c r="F111" s="116" t="str">
        <f t="shared" si="4"/>
        <v/>
      </c>
      <c r="G111" s="29"/>
      <c r="H111" s="3"/>
      <c r="I111" s="3"/>
      <c r="J111" s="62"/>
      <c r="K111" s="63"/>
      <c r="L111" s="3"/>
    </row>
    <row r="112" spans="2:12" ht="16.5" customHeight="1" x14ac:dyDescent="0.25">
      <c r="B112" s="56" t="s">
        <v>56</v>
      </c>
      <c r="C112" s="61">
        <v>15</v>
      </c>
      <c r="D112" s="110">
        <v>12</v>
      </c>
      <c r="E112" s="115"/>
      <c r="F112" s="116" t="str">
        <f t="shared" si="4"/>
        <v/>
      </c>
      <c r="G112" s="29"/>
      <c r="H112" s="3"/>
      <c r="I112" s="3"/>
      <c r="J112" s="62"/>
      <c r="K112" s="63"/>
      <c r="L112" s="3"/>
    </row>
    <row r="113" spans="2:12" ht="16.5" customHeight="1" x14ac:dyDescent="0.25">
      <c r="B113" s="56" t="s">
        <v>57</v>
      </c>
      <c r="C113" s="61">
        <v>15</v>
      </c>
      <c r="D113" s="110">
        <v>12</v>
      </c>
      <c r="E113" s="115"/>
      <c r="F113" s="116" t="str">
        <f t="shared" si="4"/>
        <v/>
      </c>
      <c r="G113" s="29"/>
      <c r="H113" s="3"/>
      <c r="I113" s="22"/>
      <c r="J113" s="62"/>
      <c r="K113" s="63"/>
      <c r="L113" s="3"/>
    </row>
    <row r="114" spans="2:12" ht="16.5" customHeight="1" x14ac:dyDescent="0.25">
      <c r="B114" s="56" t="s">
        <v>58</v>
      </c>
      <c r="C114" s="61">
        <v>21</v>
      </c>
      <c r="D114" s="110">
        <v>18</v>
      </c>
      <c r="E114" s="115"/>
      <c r="F114" s="116" t="str">
        <f t="shared" si="4"/>
        <v/>
      </c>
      <c r="G114" s="29"/>
      <c r="H114" s="3"/>
      <c r="I114" s="22"/>
      <c r="J114" s="62"/>
      <c r="K114" s="63"/>
      <c r="L114" s="3"/>
    </row>
    <row r="115" spans="2:12" ht="16.5" customHeight="1" x14ac:dyDescent="0.25">
      <c r="B115" s="56" t="s">
        <v>59</v>
      </c>
      <c r="C115" s="61">
        <v>21</v>
      </c>
      <c r="D115" s="110">
        <v>18</v>
      </c>
      <c r="E115" s="115"/>
      <c r="F115" s="116" t="str">
        <f t="shared" si="4"/>
        <v/>
      </c>
      <c r="G115" s="29"/>
      <c r="H115" s="3"/>
      <c r="I115" s="22"/>
      <c r="J115" s="62"/>
      <c r="K115" s="63"/>
      <c r="L115" s="63"/>
    </row>
    <row r="116" spans="2:12" ht="16.5" customHeight="1" x14ac:dyDescent="0.25">
      <c r="B116" s="56" t="s">
        <v>60</v>
      </c>
      <c r="C116" s="61">
        <v>21</v>
      </c>
      <c r="D116" s="110">
        <v>18</v>
      </c>
      <c r="E116" s="115"/>
      <c r="F116" s="116" t="str">
        <f t="shared" si="4"/>
        <v/>
      </c>
      <c r="G116" s="29"/>
      <c r="H116" s="3"/>
      <c r="I116" s="22"/>
      <c r="J116" s="62"/>
      <c r="K116" s="63"/>
      <c r="L116" s="63"/>
    </row>
    <row r="117" spans="2:12" ht="16.5" customHeight="1" x14ac:dyDescent="0.25">
      <c r="B117" s="56" t="s">
        <v>61</v>
      </c>
      <c r="C117" s="61">
        <v>30</v>
      </c>
      <c r="D117" s="110">
        <v>26</v>
      </c>
      <c r="E117" s="115"/>
      <c r="F117" s="116" t="str">
        <f t="shared" si="4"/>
        <v/>
      </c>
      <c r="G117" s="29"/>
      <c r="H117" s="3"/>
      <c r="I117" s="22"/>
      <c r="J117" s="62"/>
      <c r="K117" s="63"/>
      <c r="L117" s="63"/>
    </row>
    <row r="118" spans="2:12" ht="16.5" customHeight="1" x14ac:dyDescent="0.25">
      <c r="B118" s="56" t="s">
        <v>62</v>
      </c>
      <c r="C118" s="61">
        <v>30</v>
      </c>
      <c r="D118" s="110">
        <v>26</v>
      </c>
      <c r="E118" s="115"/>
      <c r="F118" s="116" t="str">
        <f t="shared" si="4"/>
        <v/>
      </c>
      <c r="G118" s="29"/>
      <c r="H118" s="3"/>
      <c r="I118" s="22"/>
      <c r="J118" s="62"/>
      <c r="K118" s="63"/>
      <c r="L118" s="63"/>
    </row>
    <row r="119" spans="2:12" ht="16.5" customHeight="1" x14ac:dyDescent="0.25">
      <c r="B119" s="56" t="s">
        <v>101</v>
      </c>
      <c r="C119" s="61">
        <v>30</v>
      </c>
      <c r="D119" s="110">
        <v>26</v>
      </c>
      <c r="E119" s="115"/>
      <c r="F119" s="116" t="str">
        <f t="shared" si="4"/>
        <v/>
      </c>
      <c r="G119" s="3"/>
      <c r="H119" s="3"/>
      <c r="I119" s="3"/>
      <c r="J119" s="3"/>
      <c r="K119" s="3"/>
      <c r="L119" s="63"/>
    </row>
    <row r="120" spans="2:12" ht="16.5" customHeight="1" x14ac:dyDescent="0.25">
      <c r="B120" s="56" t="s">
        <v>63</v>
      </c>
      <c r="C120" s="61">
        <v>38</v>
      </c>
      <c r="D120" s="110">
        <v>33</v>
      </c>
      <c r="E120" s="115"/>
      <c r="F120" s="116" t="str">
        <f t="shared" si="4"/>
        <v/>
      </c>
      <c r="G120" s="63"/>
      <c r="H120" s="3"/>
      <c r="I120" s="22"/>
      <c r="J120" s="22"/>
      <c r="K120" s="3"/>
      <c r="L120" s="63"/>
    </row>
    <row r="121" spans="2:12" ht="16.5" customHeight="1" x14ac:dyDescent="0.25">
      <c r="B121" s="56" t="s">
        <v>64</v>
      </c>
      <c r="C121" s="61">
        <v>38</v>
      </c>
      <c r="D121" s="110">
        <v>33</v>
      </c>
      <c r="E121" s="115"/>
      <c r="F121" s="116" t="str">
        <f t="shared" si="4"/>
        <v/>
      </c>
      <c r="G121" s="63"/>
      <c r="H121" s="3"/>
      <c r="I121" s="22"/>
      <c r="J121" s="22"/>
      <c r="K121" s="3"/>
      <c r="L121" s="64"/>
    </row>
    <row r="122" spans="2:12" ht="16.5" customHeight="1" x14ac:dyDescent="0.25">
      <c r="B122" s="56" t="s">
        <v>65</v>
      </c>
      <c r="C122" s="61">
        <v>40</v>
      </c>
      <c r="D122" s="110">
        <v>35</v>
      </c>
      <c r="E122" s="115"/>
      <c r="F122" s="116" t="str">
        <f t="shared" si="4"/>
        <v/>
      </c>
      <c r="G122" s="63"/>
      <c r="H122" s="3"/>
      <c r="I122" s="22"/>
      <c r="J122" s="22"/>
      <c r="K122" s="3"/>
      <c r="L122" s="3"/>
    </row>
    <row r="123" spans="2:12" ht="16.5" customHeight="1" x14ac:dyDescent="0.25">
      <c r="B123" s="56" t="s">
        <v>66</v>
      </c>
      <c r="C123" s="61">
        <v>40</v>
      </c>
      <c r="D123" s="110">
        <v>35</v>
      </c>
      <c r="E123" s="115"/>
      <c r="F123" s="116" t="str">
        <f t="shared" si="4"/>
        <v/>
      </c>
      <c r="G123" s="29"/>
      <c r="H123" s="3"/>
      <c r="I123" s="22"/>
      <c r="J123" s="62"/>
      <c r="K123" s="63"/>
      <c r="L123" s="3"/>
    </row>
    <row r="124" spans="2:12" ht="16.5" customHeight="1" x14ac:dyDescent="0.25">
      <c r="B124" s="56" t="s">
        <v>67</v>
      </c>
      <c r="C124" s="61">
        <v>50</v>
      </c>
      <c r="D124" s="110">
        <v>44</v>
      </c>
      <c r="E124" s="115"/>
      <c r="F124" s="116" t="str">
        <f t="shared" si="4"/>
        <v/>
      </c>
      <c r="G124" s="29"/>
      <c r="H124" s="3"/>
      <c r="I124" s="22"/>
      <c r="J124" s="62"/>
      <c r="K124" s="63"/>
      <c r="L124" s="3"/>
    </row>
    <row r="125" spans="2:12" ht="16.5" customHeight="1" x14ac:dyDescent="0.25">
      <c r="B125" s="56" t="s">
        <v>68</v>
      </c>
      <c r="C125" s="61">
        <v>50</v>
      </c>
      <c r="D125" s="110">
        <v>44</v>
      </c>
      <c r="E125" s="115"/>
      <c r="F125" s="116" t="str">
        <f t="shared" si="4"/>
        <v/>
      </c>
      <c r="G125" s="3"/>
      <c r="H125" s="3"/>
      <c r="I125" s="22"/>
      <c r="J125" s="62"/>
      <c r="K125" s="63"/>
      <c r="L125" s="3"/>
    </row>
    <row r="126" spans="2:12" ht="16.5" customHeight="1" x14ac:dyDescent="0.25">
      <c r="B126" s="56" t="s">
        <v>69</v>
      </c>
      <c r="C126" s="61">
        <v>60</v>
      </c>
      <c r="D126" s="110">
        <v>52</v>
      </c>
      <c r="E126" s="115"/>
      <c r="F126" s="116" t="str">
        <f t="shared" si="4"/>
        <v/>
      </c>
      <c r="G126" s="3"/>
      <c r="H126" s="3"/>
      <c r="I126" s="22"/>
      <c r="J126" s="62"/>
      <c r="K126" s="63"/>
      <c r="L126" s="3"/>
    </row>
    <row r="127" spans="2:12" ht="16.5" customHeight="1" thickBot="1" x14ac:dyDescent="0.3">
      <c r="B127" s="65" t="s">
        <v>70</v>
      </c>
      <c r="C127" s="66">
        <v>60</v>
      </c>
      <c r="D127" s="111">
        <v>52</v>
      </c>
      <c r="E127" s="117"/>
      <c r="F127" s="118" t="str">
        <f t="shared" si="4"/>
        <v/>
      </c>
      <c r="G127" s="29"/>
      <c r="H127" s="3"/>
      <c r="I127" s="3"/>
      <c r="J127" s="3"/>
      <c r="K127" s="3"/>
      <c r="L127" s="3"/>
    </row>
    <row r="128" spans="2:12" s="81" customFormat="1" ht="18.649999999999999" customHeight="1" thickBot="1" x14ac:dyDescent="0.3">
      <c r="B128" s="35" t="s">
        <v>39</v>
      </c>
      <c r="C128" s="147"/>
      <c r="D128" s="147"/>
      <c r="E128" s="37">
        <f>+SUM(E2:E127)</f>
        <v>0</v>
      </c>
      <c r="F128" s="38">
        <f>+SUM(F2:F127)</f>
        <v>0</v>
      </c>
      <c r="G128" s="78"/>
      <c r="H128" s="78"/>
      <c r="I128" s="78"/>
      <c r="J128" s="78"/>
      <c r="K128" s="78"/>
      <c r="L128" s="78"/>
    </row>
    <row r="129" spans="2:12" s="57" customFormat="1" ht="16.5" customHeight="1" thickBot="1" x14ac:dyDescent="0.3">
      <c r="B129" s="67" t="s">
        <v>106</v>
      </c>
      <c r="C129" s="68"/>
      <c r="D129" s="83"/>
      <c r="E129" s="83"/>
      <c r="F129" s="83"/>
      <c r="G129" s="3"/>
      <c r="H129" s="3"/>
      <c r="I129" s="3"/>
      <c r="J129" s="3"/>
      <c r="K129" s="3"/>
      <c r="L129" s="3"/>
    </row>
    <row r="130" spans="2:12" s="81" customFormat="1" ht="18.649999999999999" customHeight="1" thickBot="1" x14ac:dyDescent="0.3">
      <c r="B130" s="35"/>
      <c r="C130" s="85" t="s">
        <v>102</v>
      </c>
      <c r="D130" s="144"/>
      <c r="E130" s="145"/>
      <c r="F130" s="146"/>
      <c r="G130" s="78"/>
      <c r="H130" s="78"/>
      <c r="I130" s="78"/>
      <c r="J130" s="78"/>
      <c r="K130" s="78"/>
      <c r="L130" s="78"/>
    </row>
    <row r="131" spans="2:12" s="81" customFormat="1" ht="18.649999999999999" customHeight="1" thickBot="1" x14ac:dyDescent="0.3">
      <c r="B131" s="84"/>
      <c r="C131" s="139" t="s">
        <v>103</v>
      </c>
      <c r="D131" s="141"/>
      <c r="E131" s="142"/>
      <c r="F131" s="143"/>
      <c r="G131" s="78"/>
      <c r="H131" s="78"/>
      <c r="I131" s="78"/>
      <c r="J131" s="78"/>
      <c r="K131" s="78"/>
      <c r="L131" s="78"/>
    </row>
    <row r="132" spans="2:12" s="137" customFormat="1" ht="18.649999999999999" customHeight="1" thickBot="1" x14ac:dyDescent="0.3">
      <c r="B132" s="35"/>
      <c r="C132" s="140" t="s">
        <v>154</v>
      </c>
      <c r="D132" s="141"/>
      <c r="E132" s="142"/>
      <c r="F132" s="143"/>
      <c r="G132" s="138"/>
      <c r="H132" s="138"/>
      <c r="I132" s="138"/>
      <c r="J132" s="138"/>
      <c r="K132" s="138"/>
      <c r="L132" s="138"/>
    </row>
    <row r="133" spans="2:12" s="57" customFormat="1" ht="16.5" customHeight="1" thickBot="1" x14ac:dyDescent="0.3">
      <c r="B133" s="136" t="s">
        <v>153</v>
      </c>
      <c r="C133" s="68"/>
      <c r="D133" s="82"/>
      <c r="E133" s="83"/>
      <c r="F133" s="83"/>
      <c r="G133" s="3"/>
      <c r="H133" s="3"/>
      <c r="I133" s="3"/>
      <c r="J133" s="3"/>
      <c r="K133" s="3"/>
      <c r="L133" s="3"/>
    </row>
    <row r="134" spans="2:12" s="57" customFormat="1" ht="16" thickBot="1" x14ac:dyDescent="0.3">
      <c r="B134" s="71" t="s">
        <v>108</v>
      </c>
      <c r="C134" s="68"/>
      <c r="D134" s="69"/>
      <c r="E134" s="70"/>
      <c r="F134" s="70"/>
      <c r="G134" s="3"/>
      <c r="H134" s="3"/>
      <c r="I134" s="3"/>
      <c r="J134" s="3"/>
      <c r="K134" s="3"/>
      <c r="L134" s="3"/>
    </row>
    <row r="135" spans="2:12" s="57" customFormat="1" ht="15.75" customHeight="1" x14ac:dyDescent="0.25">
      <c r="B135" s="72" t="s">
        <v>107</v>
      </c>
      <c r="C135" s="73"/>
      <c r="D135" s="72"/>
      <c r="E135" s="74"/>
      <c r="F135" s="5"/>
      <c r="G135" s="3"/>
      <c r="H135" s="3"/>
      <c r="I135" s="3"/>
      <c r="J135" s="3"/>
      <c r="K135" s="3"/>
      <c r="L135" s="3"/>
    </row>
    <row r="136" spans="2:12" ht="15.65" hidden="1" customHeight="1" x14ac:dyDescent="0.25"/>
    <row r="137" spans="2:12" ht="15.65" hidden="1" customHeight="1" x14ac:dyDescent="0.25"/>
    <row r="138" spans="2:12" ht="15.65" hidden="1" customHeight="1" x14ac:dyDescent="0.25"/>
    <row r="139" spans="2:12" ht="15.65" hidden="1" customHeight="1" x14ac:dyDescent="0.25"/>
    <row r="140" spans="2:12" ht="15.65" hidden="1" customHeight="1" x14ac:dyDescent="0.25"/>
    <row r="141" spans="2:12" ht="15.65" hidden="1" customHeight="1" x14ac:dyDescent="0.25"/>
    <row r="142" spans="2:12" ht="0" hidden="1" customHeight="1" x14ac:dyDescent="0.25"/>
    <row r="143" spans="2:12" ht="0" hidden="1" customHeight="1" x14ac:dyDescent="0.25"/>
    <row r="144" spans="2:12" ht="0" hidden="1" customHeight="1" x14ac:dyDescent="0.25"/>
    <row r="145" ht="0" hidden="1" customHeight="1" x14ac:dyDescent="0.25"/>
    <row r="146" ht="0" hidden="1" customHeight="1" x14ac:dyDescent="0.25"/>
    <row r="147" ht="0" hidden="1" customHeight="1" x14ac:dyDescent="0.25"/>
  </sheetData>
  <sheetProtection password="E903" sheet="1" objects="1" scenarios="1"/>
  <mergeCells count="3">
    <mergeCell ref="D132:F132"/>
    <mergeCell ref="D131:F131"/>
    <mergeCell ref="D130:F130"/>
  </mergeCells>
  <dataValidations count="3">
    <dataValidation type="whole" operator="greaterThan" allowBlank="1" showInputMessage="1" showErrorMessage="1" sqref="E3:E11 E13:E21 E23:E27 E29:E31 E33:E36 E38:E58 E60:E69 E71:E74 E76 E80:E90 E92:E106 E108:E127" xr:uid="{75844ACC-D8C9-4871-8189-B96B932EC960}">
      <formula1>0</formula1>
    </dataValidation>
    <dataValidation type="list" allowBlank="1" showErrorMessage="1" errorTitle="Fecha errónea" error="Por favor, indique una fecha comprendida entre el 16 y el 23 de junio de 2020" sqref="D131" xr:uid="{5F24A84B-106D-415F-84E7-514C44E56FFA}">
      <formula1>"Martes 16 de junio, Miércoles 17 de junio, Jueves 18 de junio, Viernes 19 de junio, Sábado 20 de junio, Domingo 21 de junio, Lunes 22 de junio, Martes 23 de junio"</formula1>
    </dataValidation>
    <dataValidation type="list" allowBlank="1" showInputMessage="1" showErrorMessage="1" sqref="D130:D131 D133:D134" xr:uid="{2A0A98E1-D42C-4AB3-9269-A2B1A6D0AC1B}">
      <formula1>"Avda Joan XXIII (Cementiri), C/Torrent de Can Gaió (Manila)"</formula1>
    </dataValidation>
  </dataValidations>
  <pageMargins left="0.7" right="0.7" top="0.75" bottom="0.75" header="0.3" footer="0.3"/>
  <pageSetup paperSize="9" scale="8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Masnou 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 Hernandez</dc:creator>
  <cp:lastModifiedBy>Francisco Hernandez</cp:lastModifiedBy>
  <cp:lastPrinted>2020-05-27T08:21:02Z</cp:lastPrinted>
  <dcterms:created xsi:type="dcterms:W3CDTF">2020-05-24T10:29:55Z</dcterms:created>
  <dcterms:modified xsi:type="dcterms:W3CDTF">2020-06-07T18:01:51Z</dcterms:modified>
</cp:coreProperties>
</file>